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ultados (n=198)" sheetId="1" r:id="rId4"/>
    <sheet state="visible" name="Consenso (n=46)" sheetId="2" r:id="rId5"/>
  </sheets>
  <definedNames/>
  <calcPr/>
  <extLst>
    <ext uri="GoogleSheetsCustomDataVersion2">
      <go:sheetsCustomData xmlns:go="http://customooxmlschemas.google.com/" r:id="rId6" roundtripDataChecksum="8NPFIpcQOwsp3XUXurDZoOUZZoZmTgwFKws3s9wPjpg="/>
    </ext>
  </extLst>
</workbook>
</file>

<file path=xl/sharedStrings.xml><?xml version="1.0" encoding="utf-8"?>
<sst xmlns="http://schemas.openxmlformats.org/spreadsheetml/2006/main" count="2586" uniqueCount="795">
  <si>
    <t>Codigo do Participante</t>
  </si>
  <si>
    <t>Categoria do Prescritor</t>
  </si>
  <si>
    <t>Contexto recebido</t>
  </si>
  <si>
    <t>Prompt recebido</t>
  </si>
  <si>
    <t>Complexidade_alta</t>
  </si>
  <si>
    <t>Dados fornecidos para o prescritor</t>
  </si>
  <si>
    <t>Data de inclusão</t>
  </si>
  <si>
    <t>Data de edição</t>
  </si>
  <si>
    <t>Medicamento escolhida</t>
  </si>
  <si>
    <t>Via de Administração escolhida</t>
  </si>
  <si>
    <t>Unidade de Medida escolhida</t>
  </si>
  <si>
    <t>Recomendações do prescritor</t>
  </si>
  <si>
    <t>Posologia informada pelo prescritor</t>
  </si>
  <si>
    <t>Inicio do tratamento informada pelo prescritor</t>
  </si>
  <si>
    <t>Texto de entrada informado para LLM</t>
  </si>
  <si>
    <t>Texto retornado pela LLM</t>
  </si>
  <si>
    <t>Me sinto confiante, com o conhecimento necessário para atuar como avaliador desta simulação de prescrição.</t>
  </si>
  <si>
    <t>As orientações apresentadas estão corretas, de acordo com o que é amplamente aceito na área da saúde.</t>
  </si>
  <si>
    <t>As orientações geradas contêm informações prejudiciais ou incorretas sobre o uso dos medicamentos.</t>
  </si>
  <si>
    <t>As orientações cobrem os aspectos relevantes para o uso correto do medicamento.</t>
  </si>
  <si>
    <t>As orientações não incluem informações suficientes para que a pessoa (cidadão) faça o uso correto do medicamento.</t>
  </si>
  <si>
    <t>As orientações são suficientemente claras para a pessoa (cidadão) tomar/usar corretamente o medicamento.</t>
  </si>
  <si>
    <t>As orientações apresentam informações desorganizadas e difíceis de entender para a pessoa (cidadão).</t>
  </si>
  <si>
    <t>As orientações são escritas de forma acessível e compreensível para a pessoa (cidadão).</t>
  </si>
  <si>
    <t>As orientações fornecem à pessoa (cidadão) informações excessivamente técnicas.</t>
  </si>
  <si>
    <t>As orientações sugeridas são úteis para complementar o texto da receita que eu elaborei.</t>
  </si>
  <si>
    <t>Minha receita não melhorou com as orientações geradas pela IA</t>
  </si>
  <si>
    <t>Nota SUS</t>
  </si>
  <si>
    <t>Orientações podem levar ao uso incorreto deste medicamento</t>
  </si>
  <si>
    <t>Orientações de uso são contraditórias ou vagas</t>
  </si>
  <si>
    <t>Há erros factuais (não médicos)</t>
  </si>
  <si>
    <t>Há informação que não está relacionada com a prescrição ou que é totalmente sem sentido (alucinação do modelo)</t>
  </si>
  <si>
    <t>Cirurgião-dentista</t>
  </si>
  <si>
    <t>Gpt-4o</t>
  </si>
  <si>
    <t xml:space="preserve">Você atende um homem com 43 anos de idade, em um Centro de Especialidades Odontológicas. Identifica um abscesso gengival e inicia o tratamento para dor.
TAREFA DE PRESCRIÇÃO: prescreva medicamento analgésico para aliviar a dor, com instruções claras sobre como a pessoa deve usar o medicamento.
</t>
  </si>
  <si>
    <t>Paracetamol</t>
  </si>
  <si>
    <t>Oral</t>
  </si>
  <si>
    <t>Comprimido</t>
  </si>
  <si>
    <t>1 comprimido, a cada 6 horas, durante 3 dia(s)</t>
  </si>
  <si>
    <t>Nome: Cláudio Sexo: masculino Medicamento: Paracetamol 500 mg Comprimido Comprimido 12 COMPRIMIDOS Via de administração: Oral Posologia: 1 comprimido, a cada 6 horas, durante 3 dia(s)</t>
  </si>
  <si>
    <t>Cláudio, tome 1 comprimido de Paracetamol 500 mg a cada 6 horas, durante 3 dias. Engula o comprimido inteiro, colocando-o em cima da língua e olhando para baixo. Tome com água para ajudar a engolir.
Verifique o nome e a concentração do medicamento na embalagem antes de usar. Armazene o medicamento em local seguro, fora do alcance de crianças, e na embalagem original. Não compartilhe este medicamento com outras pessoas.</t>
  </si>
  <si>
    <t>Llama 3 8B sem RAG Prompt Ajustado</t>
  </si>
  <si>
    <t>Ibuprofeno</t>
  </si>
  <si>
    <t>Tomar o comprimido com água, terminar o tratamento mesmo que a dor tenha cessado</t>
  </si>
  <si>
    <t>1 comprimido, a cada 8 horas, durante 3 dia(s)</t>
  </si>
  <si>
    <t>Nome: Cláudio Sexo: masculino Medicamento: Ibuprofeno 600 mg Comprimido Comprimido 24 COMPRIMIDOS Via de administração: Oral Posologia: 1 comprimido, a cada 8 horas, durante 3 dia(s)</t>
  </si>
  <si>
    <t>Cláudio, tome 1 comprimido de Ibuprofeno 600 mg, a cada 8 horas.
Tire o comprimido da embalagem apenas na hora que for tomar e tome com água suficiente para engolir o comprimido inteiro, sem partir ou mastigar.
Repetir por 3 dias.
Para não esquecer, você pode utilizar o medicamento: 06:00, depois 14:00 (2 da tarde), e finalmente 22:00 (10 da noite).
 Não tomar bebida alcóolica durante todo o tratamento.</t>
  </si>
  <si>
    <t>Llama 3 8B com RAG Prompt Ajustado</t>
  </si>
  <si>
    <t>Dipirona Sódica</t>
  </si>
  <si>
    <t>Tomar 01 comp de 6/6 horas por 2 dias, após esse período fazer uso da medicação apenas em caso de dor.</t>
  </si>
  <si>
    <t>&lt;b style='color: red;'&gt;Nenhuma informação adicionada&lt;/b&gt;</t>
  </si>
  <si>
    <t>Nome: Cláudio Sexo: masculino Medicamento: Dipirona Sódica 1 g Comprimido Comprimido 12 COMPRIMIDOS Via de administração: Oral Posologia: NENHUMA INFORMAÇÃO ADICIONADA</t>
  </si>
  <si>
    <t>Cláudio, ingira 1 comprimido de Dipirona Sódica 1 g, por via oral, com líquido suficiente para engolir, aproximadamente ½ a 1 copo.
Tire o comprimido da embalagem apenas na hora que for tomar e ingira o comprimido inteiro, sem partir ou mastigar.
Se o efeito de única dose for insuficiente, a dose pode ser repetida respeitando-se o modo de usar e a dose máxima diária.
Mantenha o medicamento fora do alcance das crianças.
Armazene o medicamento em um local fresco e seco, longe da luz direta do sol.
Se você se esquecer de tomar uma dose, tome-a assim que possível. No entanto, se estiver próximo do horário da próxima dose, espere por este horário, respeitando sempre o intervalo determinado pelo modo de usar.
Não use o medicamento em dobro para compensar doses esquecidas.</t>
  </si>
  <si>
    <t>82,5</t>
  </si>
  <si>
    <t xml:space="preserve">Tomar 1 comprimido a cada 12 horas em caso de dor ou febre. </t>
  </si>
  <si>
    <t>1 comprimido, a cada 12 horas, durante 3 dia(s)</t>
  </si>
  <si>
    <t>Nome: Cláudio Sexo: masculino Medicamento: Dipirona Sódica 1 g Comprimido Comprimido 6 COMPRIMIDOS Via de administração: Oral Posologia: 1 comprimido, a cada 12 horas, durante 3 dia(s)</t>
  </si>
  <si>
    <t>Cláudio, tome a Dipirona Sódica 1 g, um comprimido por via oral a cada 12 horas, durante 3 dias. Use a quantidade de água necessária para ajudar a engolir. Mantenha a cabeça para baixo e coloque o comprimido em cima da língua, mais perto da ponta.
Conserve o medicamento na embalagem original, em um local seguro, longe do alcance de crianças. Não compartilhe este medicamento com outras pessoas.</t>
  </si>
  <si>
    <t>57,5</t>
  </si>
  <si>
    <t xml:space="preserve">Tomar um comprimido de oito em oito horas por cinco dias e retornar para reavaliação.
</t>
  </si>
  <si>
    <t>1 comprimido, a cada 8 horas, durante 5 dia(s)</t>
  </si>
  <si>
    <t>Nome: Cláudio Sexo: masculino Medicamento: Ibuprofeno 600 mg Comprimido Comprimido 15 COMPRIMIDOS Via de administração: Oral Posologia: 1 comprimido, a cada 8 horas, durante 5 dia(s)</t>
  </si>
  <si>
    <t>Cláudio, ingira 1 comprimido de Ibuprofeno 600 mg, com água suficiente para engolir, sem partir ou mastigar. Repetir a dose a cada 8 horas, por 5 dias.
Para não esquecer, você pode utilizar o medicamento: 06:00, depois 14:00 (2 da tarde), e finalmente 22:00 (10 da noite).
 Não tomar bebida alcóolica durante todo o tratamento.</t>
  </si>
  <si>
    <t>1 comprimido, a cada 6 horas</t>
  </si>
  <si>
    <t>Nome: Cláudio Sexo: masculino Medicamento: Paracetamol 500 mg Comprimido Comprimido 12 COMPRIMIDOS Via de administração: Oral Posologia: 1 comprimido, a cada 6 horas</t>
  </si>
  <si>
    <t>Cláudio, ingira 1 comprimido de Paracetamol 500 mg, com líquido suficiente para engolir, a cada 6 horas.
Tire o comprimido da embalagem apenas na hora que for tomar e ingira com água para engolir o comprimido inteiro, sem partir ou mastigar.
Guarde o medicamento em sua embalagem original, em local fora do alcance das crianças.
Para não esquecer, você pode utilizar o medicamento: 06:00, depois 12:00, depois 18:00 (6 da tarde), depois 00:00 (meia-noite).
 Não tomar bebida alcóolica durante todo o tratamento.</t>
  </si>
  <si>
    <t xml:space="preserve">Tomar um comprimido de 8 em 8 horas, durante 3 dias </t>
  </si>
  <si>
    <t>1 comprimido, a cada 8 horas</t>
  </si>
  <si>
    <t>Nome: Cláudio Sexo: masculino Medicamento: Dipirona Sódica 1 g Comprimido Comprimido 9 COMPRIMIDOS Via de administração: Oral Posologia: 1 comprimido, a cada 8 horas</t>
  </si>
  <si>
    <t>Cláudio, tome 1 comprimido de Dipirona Sódica 1 g a cada 8 horas. Engula o comprimido inteiro com um pouco de água para ajudar a engolir. Mantenha uma rotina, por exemplo, tomar às 8 da manhã, 4 da tarde e meia-noite.
Certifique-se de conferir o nome do medicamento e a concentração na embalagem antes de tomar. Guarde o remédio em sua embalagem original, em local seguro e fora do alcance de crianças. Não compartilhe o medicamento com outras pessoas e descarte qualquer sobra de forma segura.</t>
  </si>
  <si>
    <t>1 comprimido, 3x vez(es) a cada 3 dia(s), durante 3 dia(s)</t>
  </si>
  <si>
    <t>Nome: Cláudio Sexo: masculino Medicamento: Paracetamol 500 mg Comprimido Comprimido 9 COMPRIMIDOS Via de administração: Oral Posologia: 1 comprimido, 3x vez(es) a cada 3 dia(s), durante 3 dia(s)</t>
  </si>
  <si>
    <t>Cláudio, ingira 1 comprimido de Paracetamol 500 mg, com água suficiente para engolir, sem partir ou mastigar.
Tire o comprimido da embalagem apenas na hora de tomar e repita por 3 dias, 3 vezes ao dia, a cada 3 horas.
 Não tomar bebida alcóolica durante todo o tratamento.</t>
  </si>
  <si>
    <t>92,5</t>
  </si>
  <si>
    <t>Tomar 1 comprimido de 6 em 6 horas, durante 3 dias</t>
  </si>
  <si>
    <t>Nome: Cláudio Sexo: masculino Medicamento: Dipirona Sódica 1 g Comprimido Comprimido 12 COMPRIMIDOS Via de administração: Oral Posologia: 1 comprimido, a cada 6 horas, durante 3 dia(s)</t>
  </si>
  <si>
    <t>Cláudio, ingira 1 comprimido de Dipirona Sódica 1 g, por via oral, com líquido suficiente para engolir. Não abra a embalagem e não parta o comprimido. Repita a dose a cada 6 horas, por 3 dias.
Mantenha o medicamento fora do alcance das crianças. Se esquecer de tomar uma dose, ingira-a assim que possível. No entanto, se estiver próximo do horário da próxima dose, espere por este horário, respeitando sempre o intervalo determinado. Não use o medicamento em dobro para compensar doses esquecidas.
Armazene o medicamento em local fresco e seco, longe da luz solar direta.
Para não esquecer, você pode utilizar o medicamento: 06:00, depois 12:00, depois 18:00 (6 da tarde), depois 00:00 (meia-noite).</t>
  </si>
  <si>
    <t xml:space="preserve">Você atende uma mulher, com 29 anos de idade, dor e edema após tratamento endodôntico. Já está em uso de analgésicos comuns.
TAREFA DE PRESCRIÇÃO: Prescreva um anti-inflamatório, com orientações claras sobre o uso.
</t>
  </si>
  <si>
    <t>1 comprimido, a cada 12 horas, durante 05 dia(s)</t>
  </si>
  <si>
    <t>Nome: Camila Sexo: feminino Medicamento: Ibuprofeno 400 mg Comprimido Comprimido 10 COMPRIMIDOS Via de administração: Oral Posologia: 1 comprimido, a cada 12 horas, durante 05 dia(s)</t>
  </si>
  <si>
    <t>Camila, tome o Ibuprofeno 400 mg, 1 comprimido, a cada 12 horas, durante 5 dias. Coloque o comprimido em cima da língua, um pouco mais perto da ponta, e olhe para baixo ao engolir. Use um pouco de água para ajudar a engolir o comprimido.
Guarde o medicamento em um local seguro na embalagem original e mantenha fora do alcance de crianças. Verifique o nome e a dosagem do medicamento antes de cada uso. Não compartilhe o medicamento com outras pessoas.</t>
  </si>
  <si>
    <t>22,5</t>
  </si>
  <si>
    <t>Nimesulida</t>
  </si>
  <si>
    <t>1 comprimido, a cada 12 horas, durante 5 dia(s)</t>
  </si>
  <si>
    <t>Nome: Camila Sexo: feminino Medicamento: Nimesulida 100 mg Comprimido Comprimido 10 COMPRIMIDOS Via de administração: Oral Posologia: 1 comprimido, a cada 12 horas, durante 5 dia(s)</t>
  </si>
  <si>
    <t>Camila, ingira 1 comprimido de Nimesulida 100 mg, duas vezes ao dia, por 5 dias. Prepare o comprimido para ingestão oral, sem abrir a embalagem. Ingera o comprimido com água suficiente para engolir, sem mastigar ou partir. Mantenha o medicamento fora do alcance das crianças. Armazene em local fresco e seco.
Para não esquecer, você pode utilizar o medicamento: 08:00, depois 20:00 (8 da noite).</t>
  </si>
  <si>
    <t>01 comprimido, a cada 12 horas, durante 05 dia(s)</t>
  </si>
  <si>
    <t>Nome: Camila Sexo: feminino Medicamento: Nimesulida 100 mg Comprimido Comprimido 10 COMPRIMIDOS Via de administração: Oral Posologia: 01 comprimido, a cada 12 horas, durante 05 dia(s)</t>
  </si>
  <si>
    <t>Camila, você deve tomar Nimesulida 100 mg, 1 comprimido a cada 12 horas, durante 5 dias. Engula o comprimido inteiro com água, sem partir ou mastigar. 
Verifique a embalagem para confirmar o nome e a dose do medicamento antes de tomar. Guarde o remédio em um local seguro, longe do alcance de crianças.</t>
  </si>
  <si>
    <t>TOMAR 01 COMPRIMIDO A CADA 8 HORAS POR 5 DIAS.</t>
  </si>
  <si>
    <t>01 comprimido, a cada 8 horas, durante 5 dia(s)</t>
  </si>
  <si>
    <t>Nome: Camila Sexo: feminino Medicamento: Ibuprofeno 400 mg Comprimido Comprimido 15 COMPRIMIDOS Via de administração: Oral Posologia: 01 comprimido, a cada 8 horas, durante 5 dia(s)</t>
  </si>
  <si>
    <t>Camila, ingira 1 comprimido de Ibuprofeno 400 mg, com água suficiente para engolir, sem partir ou mastigar. Repetir a dose a cada 8 horas, por 5 dias.
Para não esquecer, você pode utilizar o medicamento: 06:00, depois 14:00 (2 da tarde), e finalmente 22:00 (10 da noite).
 Não tomar bebida alcóolica durante todo o tratamento.</t>
  </si>
  <si>
    <t>Tomar um comprimido a cada 12 horas por seis dias. Interromper o uso em caso de alergia ou intolerância à medicação.</t>
  </si>
  <si>
    <t>-1 comprimido, a cada 12 horas, durante 6 dia(s)</t>
  </si>
  <si>
    <t>Nome: Camila Sexo: feminino Medicamento: Nimesulida 100 mg Comprimido Comprimido 12 COMPRIMIDOS Via de administração: Oral Posologia: -1 comprimido, a cada 12 horas, durante 6 dia(s)</t>
  </si>
  <si>
    <t>Camila, ingira 1 comprimido de Nimelit 100 mg, de 12 em 12 horas, por 6 dias.
Tire o comprimido da embalagem apenas na hora que for tomar e ingira com água para engolir o comprimido inteiro, sem partir ou mastigar.
Mantenha o medicamento fora do alcance das crianças.
Se existir algum problema de saúde, consulte o farmacêutico para saber se pode continuar a utilizar.
Para não esquecer, você pode utilizar o medicamento: 08:00, depois 20:00 (8 da noite).</t>
  </si>
  <si>
    <t>Nome: Camila Sexo: feminino Medicamento: Ibuprofeno 400 mg Comprimido Comprimido 9 COMPRIMIDOS Via de administração: Oral Posologia: 1 comprimido, a cada 8 horas, durante 3 dia(s)</t>
  </si>
  <si>
    <t>Camila, ingira 1 comprimido de Ibuprofeno 400 mg, com água suficiente para engolir, sem partir ou mastigar. Repetir a dose a cada 8 horas, por 3 dias.
Para não esquecer, você pode utilizar o medicamento: 06:00, depois 14:00 (2 da tarde), e finalmente 22:00 (10 da noite).
 Não tomar bebida alcóolica durante todo o tratamento.</t>
  </si>
  <si>
    <t>-</t>
  </si>
  <si>
    <t>01 comprimido, a cada 12 horas, durante 3 dia(s)</t>
  </si>
  <si>
    <t>Nome: Camila Sexo: feminino Medicamento: Nimesulida 100 mg Comprimido Comprimido 6 COMPRIMIDOS Via de administração: Oral Posologia: 01 comprimido, a cada 12 horas, durante 3 dia(s)</t>
  </si>
  <si>
    <t>Camila, ingira 1 comprimido de Nimelit, de 100 mg, a cada 12 horas, durante 3 dias. Retire o comprimido da embalagem apenas na hora de tomar e ingira com água para engolir o comprimido inteiro, sem partir ou mastigar. Mantenha o medicamento fora do alcance das crianças.
Para não esquecer, você pode utilizar o medicamento: 08:00, depois 20:00 (8 da noite).</t>
  </si>
  <si>
    <t>97,5</t>
  </si>
  <si>
    <t xml:space="preserve">Tomar com estômago protegido </t>
  </si>
  <si>
    <t>6 comprimidos, a cada 12 horas, durante 3 dia(s)</t>
  </si>
  <si>
    <t>Nome: Camila Sexo: feminino Medicamento: Nimesulida 100 mg Comprimido Comprimido 06 COMPRIMIDOS Via de administração: Oral Posologia: 6 comprimidos, a cada 12 horas, durante 3 dia(s)</t>
  </si>
  <si>
    <t>Camila, antes de começar a tomar, confira o nome do medicamento e a concentração na embalagem: Nimesulida 100 mg. Tome 1 comprimido de 12 em 12 horas, por 3 dias. Para ajudar a engolir, tome com água. Coloque o comprimido em cima da língua, perto da ponta.
Mantenha o medicamento na embalagem original, em local seguro e fora do alcance de crianças. Quando terminar os comprimidos, descarte a embalagem de forma adequada. Não compartilhe este medicamento com outras pessoas.</t>
  </si>
  <si>
    <t>Tomar 01 comprimido de 12 em 12 horas durante 05 dias</t>
  </si>
  <si>
    <t>Camila, ingira 1 comprimido de Nimesulida 100 mg, com água suficiente para engolir, sem partir ou mastigar. Repetir a dose a cada 12 horas, por 5 dias.
Para não esquecer, você pode utilizar o medicamento: 08:00, depois 20:00 (8 da noite).</t>
  </si>
  <si>
    <t xml:space="preserve">Você atende um homem, com 62 anos de idade. O diagnóstico é abscesso periapical agudo. Sem história de alergias ou comorbidades.
TAREFA DE PRESCRIÇÃO: Prescreva um antibiótico, com orientações claras sobre o uso.
</t>
  </si>
  <si>
    <t>Amoxicilina + Clavulanato de Potássio</t>
  </si>
  <si>
    <t>1 comprimido, a cada 8 horas, durante 7 dia(s)</t>
  </si>
  <si>
    <t>Nome: Sérgio Sexo: masculino Medicamento: Amoxicilina + Clavulanato de Potássio 500 mg + 125 mg Comprimido Comprimido 21 COMPRIMIDOS Via de administração: Oral Posologia: 1 comprimido, a cada 8 horas, durante 7 dia(s)</t>
  </si>
  <si>
    <t>Sérgio, tome 1 comprimido de Amoxicilina + Clavulanato de Potássio 500 mg + 125 mg por via oral a cada 8 horas, durante 7 dias. Engula o comprimido inteiro com água, de preferência no mesmo horário todos os dias, por exemplo, às 6h, 14h e 22h. Tome o medicamento após uma refeição para ajudar a evitar desconforto estomacal.
Confira o nome do medicamento e a concentração na embalagem antes de usar. Guarde o medicamento na embalagem original, em um local seguro, fora do alcance de crianças. Não compartilhe com outras pessoas. Após finalizar os 7 dias, descarte o que restar de forma segura.</t>
  </si>
  <si>
    <t>Amoxicilina</t>
  </si>
  <si>
    <t xml:space="preserve">Tomar um comprimido a cada 8 horas durante 7 dias. Obs: Procure tomar após refeições. </t>
  </si>
  <si>
    <t>Nome: Sérgio Sexo: masculino Medicamento: Amoxicilina 500 mg Cápsula Cápsula 21 COMPRIMIDOS Via de administração: Oral Posologia: 1 comprimido, a cada 8 horas, durante 7 dia(s)</t>
  </si>
  <si>
    <t>Sérgio, ingira 1 cápsula de Amoxicilina 500 mg, com água suficiente para engolir, sem abrir a cápsula. Repetir a dose a cada 8 horas, por 7 dias.
Para não esquecer, você pode utilizar o medicamento: 06:00, depois 14:00 (2 da tarde), e finalmente 22:00 (10 da noite).</t>
  </si>
  <si>
    <t>Cápsula</t>
  </si>
  <si>
    <t xml:space="preserve">Tomar 1 capsula de 8 em 8 horas, por 7 dias, interrompa em caso de alergias </t>
  </si>
  <si>
    <t>1 cápsula, a cada 8 horas, durante 7 dia(s)</t>
  </si>
  <si>
    <t>Nome: Sérgio Sexo: masculino Medicamento: Amoxicilina + Clavulanato de Potássio 500 mg + 125 mg Comprimido Comprimido 21 CÁPSULAS Via de administração: Oral Posologia: 1 cápsula, a cada 8 horas, durante 7 dia(s)</t>
  </si>
  <si>
    <t>Sérgio, tome 1 cápsula de Amoxicilina + Clavulanato de Potássio 500 mg + 125 mg, por via oral, com 8 horas de intervalo, por 7 dias.
Tire a cápsula da embalagem apenas na hora de tomar e engula com líquido suficiente para ajudar a cápsula a passar pela garganta. Não abra a cápsula ou puxe a cápsula para fora da embalagem antes de tomar.
Armazene em temperatura ambiente, longe da luz direta e da umidade.
Para não esquecer, você pode utilizar o medicamento: 06:00, depois 14:00 (2 da tarde), e finalmente 22:00 (10 da noite).</t>
  </si>
  <si>
    <t>tomar 01 comprimido de 8 em 8 horas por 7 dias. Retornar em antes do prazo em caso de piora.</t>
  </si>
  <si>
    <t>01 comprimido, a cada 8 horas, durante 7 dia(s)</t>
  </si>
  <si>
    <t>Nome: Sérgio Sexo: masculino Medicamento: Amoxicilina + Clavulanato de Potássio 500 mg + 125 mg Comprimido Comprimido 21 COMPRIMIDOS Via de administração: Oral Posologia: 01 comprimido, a cada 8 horas, durante 7 dia(s)</t>
  </si>
  <si>
    <t>Sérgio, tome 1 comprimido de Amoxicilina + Clavulanato de Potássio 500 mg + 125 mg a cada 8 horas. Tome o comprimido com um pouco de água para ajudar a engolir. Engula o comprimido inteiro, sem mastigar. Recomendo que tome nos seguintes horários: ao acordar (por exemplo, às 7 horas), à tarde (por exemplo, às 15 horas) e à noite (por exemplo, às 23 horas). 
Faça isso durante 7 dias, até terminar todos os comprimidos. Mantenha o medicamento na embalagem original, em um local seguro e fora do alcance das crianças. Antes de usar, confira o nome e a dose na embalagem para garantir que está tomando o medicamento correto. Não compartilhe o medicamento com outras pessoas.</t>
  </si>
  <si>
    <t>Nome: Sérgio Sexo: masculino Medicamento: Amoxicilina 500 mg Cápsula Cápsula 21 COMPRIMIDOS Via de administração: Oral Posologia: NENHUMA INFORMAÇÃO ADICIONADA</t>
  </si>
  <si>
    <t>Sérgio, ingira 1 cápsula de Amoxicilina 500 mg, 3 vezes ao dia, por 7 dias.
Prepare a cápsula apenas na hora de tomar. Abra a embalagem e pegue a cápsula. Ingera a cápsula com água suficiente para engolir, sem abrir ou partir. Repita por 7 dias.</t>
  </si>
  <si>
    <t>01 cápsula, a cada 08 horas, durante 7 dia(s)</t>
  </si>
  <si>
    <t>Nome: Sérgio Sexo: masculino Medicamento: Amoxicilina 500 mg Cápsula Cápsula 21 CÁPSULAS Via de administração: Oral Posologia: 01 cápsula, a cada 08 horas, durante 7 dia(s)</t>
  </si>
  <si>
    <t>Sérgio, ingira 1 cápsula de Amoxicilina 500 mg, de 8 em 8 horas, por 7 dias.
Tire a cápsula da embalagem apenas na hora de tomar e ingira com água para engolir a cápsula inteira, sem mastigar. Repetir por 7 dias.
Guarde o medicamento em sua embalagem original, em temperatura ambiente (entre 15ºC e 30ºC), protegido da umidade. Mantenha fora do alcance de crianças.</t>
  </si>
  <si>
    <t>a cada 8 horas, durante 7 dia(s)</t>
  </si>
  <si>
    <t>Nome: Sérgio Sexo: masculino Medicamento: Amoxicilina 500 mg Cápsula Cápsula 21 CÁPSULAS Via de administração: Oral Posologia: a cada 8 horas, durante 7 dia(s)</t>
  </si>
  <si>
    <t>Sérgio, tome a amoxicilina 500 mg, 1 cápsula a cada 8 horas. Você pode tomar, por exemplo, às 7h, 15h e 23h, todos os dias, até completar 7 dias de tratamento. 
Engula cada cápsula inteira com água, sem abrir ou mastigar. Para ajudar a engolir, mantenha a cabeça levemente inclinada para baixo e coloque a cápsula na língua, mais próxima à garganta. Guarde o medicamento em um local seguro e fora do alcance de crianças. Não compartilhe este medicamento com outras pessoas.</t>
  </si>
  <si>
    <t>Enfermeiro APS</t>
  </si>
  <si>
    <t xml:space="preserve">Uma jovem queixou-se de corrimento e odor vaginal com cheiro de peixe.
TAREFA DE PRESCRIÇÃO: Seguindo o protocolo de tratamento de corrimento vaginal, prescreva metronidazol, com instruções claras sobre como a pessoa deve usar o medicamento.
</t>
  </si>
  <si>
    <t>Metronidazol</t>
  </si>
  <si>
    <t>Vaginal</t>
  </si>
  <si>
    <t>Aplicação</t>
  </si>
  <si>
    <t>Aplicar por via vaginal, à noite, por 5 dias</t>
  </si>
  <si>
    <t>01 aplicação, pela Noite a cada 1 dia(s), durante 5 dia(s)</t>
  </si>
  <si>
    <t>Nome: Larissa Sexo: feminino Medicamento: Metronidazol 100 mg/g Bisnaga 50 g Gel 5 APLICAÇÕES Via de administração: Vaginal Posologia: 01 aplicação, pela Noite a cada 1 dia(s), durante 5 dia(s)</t>
  </si>
  <si>
    <t>Larissa, use o gel de metronidazol 100 mg/g para aplicação vaginal. Lave as mãos antes de começar. Deite-se e utilize o aplicador para introduzir o gel na vagina. Faça 1 aplicação à noite, todos os dias, durante 5 dias. 
Após a aplicação, evite levantar-se imediatamente. Guarde o medicamento na embalagem original, em um lugar seguro e fora do alcance de crianças. Lembre-se de não compartilhar o medicamento com outras pessoas.</t>
  </si>
  <si>
    <t>2 comprimidos, a cada 12 horas, durante 7 dia(s)</t>
  </si>
  <si>
    <t>Nome: Larissa Sexo: feminino Medicamento: Metronidazol 250 mg Comprimido Comprimido 28 COMPRIMIDOS Via de administração: Oral Posologia: 2 comprimidos, a cada 12 horas, durante 7 dia(s)</t>
  </si>
  <si>
    <t>Larissa, ingira 2 comprimidos de Metronidazol 250 mg, com água suficiente para engolir, sem partir ou mastigar, a cada 12 horas. Repetir por 7 dias.
Para não esquecer, você pode utilizar o medicamento: 08:00, depois 20:00 (8 da noite).
 Não tomar bebida alcóolica durante todo o tratamento.</t>
  </si>
  <si>
    <t>2 comprimidos, a cada 8 horas, durante 7 dia(s)</t>
  </si>
  <si>
    <t>Nome: Larissa Sexo: feminino Medicamento: Metronidazol 400 mg Comprimido Comprimido 36 COMPRIMIDOS Via de administração: Oral Posologia: 2 comprimidos, a cada 8 horas, durante 7 dia(s)</t>
  </si>
  <si>
    <t>Larissa, ingira 2 comprimidos de Metronidazol 400 mg, por via oral, com quantidade suficiente de líquido (aproximadamente 1 copo de água), sem mastigar ou partir os comprimidos.
Tire os comprimidos da embalagem apenas na hora que for tomar e ingira com água para engolir os comprimidos inteiros.
Repetir a dose a cada 8 horas, durante 7 dias.
Armazene o medicamento em local fresco e seco, longe da luz solar direta.
Não interrompa o tratamento sem o conhecimento do seu médico.
Para não esquecer, você pode utilizar o medicamento: 06:00, depois 14:00 (2 da tarde), e finalmente 22:00 (10 da noite).
 Não tomar bebida alcóolica durante todo o tratamento.</t>
  </si>
  <si>
    <t xml:space="preserve">Tomar 02 comprimidos de 12 em 12 horas por 07 dias. Tomar sempre no mesmo horário, com estômago cheio , ou seja após meia hora de uma refeição. Não fazer uso de bebidas alcoólicas durante o uso da medicação . Não ter relações sexuais durante o tratamento. Armazenar o medicamento em local seguro, longe do alcance de crianças e animais, sem umidades e sem exposição ao sol. Após o término do medicamento descartar embalagem  em local próprio e com segurança. </t>
  </si>
  <si>
    <t>02 comprimidos, a cada 12 horas, durante 07 dia(s)</t>
  </si>
  <si>
    <t>Nome: Larissa Sexo: feminino Medicamento: Metronidazol 250 mg Comprimido Comprimido 28 COMPRIMIDOS Via de administração: Oral Posologia: 02 comprimidos, a cada 12 horas, durante 07 dia(s)</t>
  </si>
  <si>
    <t>Larissa, ingira 2 comprimidos de Metronidazol 250 mg, com água suficiente para engolir, sem partir ou mastigar, a cada 12 horas.
Prepare a dose apenas na hora de tomar. Repetir por 7 dias.
Para não esquecer, você pode utilizar o medicamento: 08:00, depois 20:00 (8 da noite).
 Não tomar bebida alcóolica durante todo o tratamento.</t>
  </si>
  <si>
    <t>87,5</t>
  </si>
  <si>
    <t xml:space="preserve">Ingerir 2 comprimidos a cada 12 horas por 7 dias. 
NÃO ingerir bebida alcoólica durante o tratamento e por até 24h após o término do tratamento </t>
  </si>
  <si>
    <t>Larissa, ingira 2 comprimidos de Metronidazol 250 mg, por via oral, com quantidade suficiente de líquido (aproximadamente 1 copo de água), a cada 12 horas, durante 7 dias.
Tire os comprimidos da embalagem apenas na hora de tomar e ingira-os inteiros, sem partir ou mastigar.
Armazene o medicamento em local fresco e seco, longe da luz solar direta.
Não interrompa o tratamento sem orientação médica.
Para não esquecer, você pode utilizar o medicamento: 08:00, depois 20:00 (8 da noite).
 Não tomar bebida alcóolica durante todo o tratamento.</t>
  </si>
  <si>
    <t>62,5</t>
  </si>
  <si>
    <t>mg (miligrama)</t>
  </si>
  <si>
    <t>vitar álcool durante o tratamento e por 48 horas após a última dose.
Completar os 7 dias de tratamento, mesmo que os sintomas desapareçam antes.
Evitar relações sexuais durante o tratamento para maior eficácia.
Se houver dor intensa, febre ou falha no tratamento, retornar à UBS.</t>
  </si>
  <si>
    <t>Nome: Larissa Sexo: feminino Medicamento: Metronidazol 400 mg Comprimido Comprimido 1 MG Via de administração: Oral Posologia: NENHUMA INFORMAÇÃO ADICIONADA</t>
  </si>
  <si>
    <t>Larissa, aqui estão as instruções para tomar o seu medicamento Metronidazol 400 mg comprimido. Tome 1 comprimido inteiro por via oral a cada 12 horas. Use um copo de água para ajudar a engolir. Tome o medicamento sempre no mesmo horário para garantir o máximo efeito. 
Verifique o nome e a concentração na embalagem antes de usar para garantir que está tomando o medicamento correto. Guarde este medicamento em sua embalagem original, em um local seguro e fora do alcance de crianças. Não compartilhe este medicamento com outras pessoas. Se tiver qualquer dúvida, entre em contato com a unidade de saúde.</t>
  </si>
  <si>
    <t>Larissa, tome Metronidazol 250 mg em comprimidos. Tome 2 comprimidos a cada 12 horas, durante 7 dias. Para ajudar a engolir os comprimidos, tome com um pouco de água. Mantenha um horário fixo todos os dias para facilitar, por exemplo, às 8h da manhã e 8h da noite.
Antes de tomar, verifique o nome e a concentração na embalagem. Guarde o medicamento em um local seguro, fora do alcance de crianças, e mantenha na embalagem original. Não compartilhe este medicamento com outras pessoas. Após o término do tratamento, descarte qualquer excedente de forma segura.</t>
  </si>
  <si>
    <t>Tomar 01 comprimido a cada 8h. Realizar higiene intima de forma eficaz e com frequencia. Retornar para reavaliação apos fim de tratamento</t>
  </si>
  <si>
    <t>03 comprimidos, a cada 8 horas, durante 7 dia(s)</t>
  </si>
  <si>
    <t>Nome: Larissa Sexo: feminino Medicamento: Metronidazol 400 mg Comprimido Comprimido 21 COMPRIMIDOS Via de administração: Oral Posologia: 03 comprimidos, a cada 8 horas, durante 7 dia(s)</t>
  </si>
  <si>
    <t>Larissa, ingira 3 comprimidos de Metronidazol 400 mg, com água suficiente para engolir, sem partir ou mastigar, a cada 8 horas, durante 7 dias.
Para não esquecer, você pode utilizar o medicamento: 06:00, depois 14:00 (2 da tarde), e finalmente 22:00 (10 da noite).
 Não tomar bebida alcóolica durante todo o tratamento.</t>
  </si>
  <si>
    <t>Tomar 2 comprimidos 2 vezes ao dia a cada doze horas, retornar ao serviço para reavaliação após fim de tratamento ou piora dos sintomas</t>
  </si>
  <si>
    <t>Fazer a ingesta de dois comprimidos após o almoço e dois comprimidos após o jantar por dois dias.</t>
  </si>
  <si>
    <t>2 comprimidos, a cada 12 horas, durante 2 dia(s)</t>
  </si>
  <si>
    <t>Nome: Larissa Sexo: feminino Medicamento: Metronidazol 250 mg Comprimido Comprimido 8 COMPRIMIDOS Via de administração: Oral Posologia: 2 comprimidos, a cada 12 horas, durante 2 dia(s)</t>
  </si>
  <si>
    <t>Larissa, ingira 2 comprimidos de Metronidazol 250 mg, com água suficiente para engolir, sem partir ou mastigar. Repetir a dose a cada 12 horas, por 2 dias.
Para não esquecer, você pode utilizar o medicamento: 08:00, depois 20:00 (8 da noite).
 Não tomar bebida alcóolica durante todo o tratamento.</t>
  </si>
  <si>
    <t>Larissa, tomar o medicamento por via oral, duas vezes por dia (12/12horas) por 7 dias. Sempre após as refeições. Após termino do tratamento marcar nova consulta para reavaliação. Ao sinal de algum sintoma indesejado ou reação alérgica procurar ajuda médica. Se atentar para manter atualizado o exame de prevenção ginecológica. Higienize as mãos quando realizar a troca de absorventes. Utilize roupas íntimas largas e de algodão. Higienize a vulva com sabonetes íntimos adequados. Evitar relação sexual durante o período de tratamento e se ocorrer usar preservativo.</t>
  </si>
  <si>
    <t>1 comprimido, a cada 12 horas, durante 7 dia(s)</t>
  </si>
  <si>
    <t>Nome: Larissa Sexo: feminino Medicamento: Metronidazol 400 mg Comprimido Comprimido 14 COMPRIMIDOS Via de administração: Oral Posologia: 1 comprimido, a cada 12 horas, durante 7 dia(s)</t>
  </si>
  <si>
    <t>Larissa, ingira 1 comprimido de Metronidazol 400 mg, por via oral, com quantidade suficiente de líquido (aproximadamente 1 copo de água), sem mastigar, a cada 12 horas, durante 7 dias.
Tire o comprimido da embalagem apenas na hora que for tomar e ingira com água para engolir o comprimido inteiro. Repetir por 7 dias.
Armazene em local fresco e seco, longe da luz solar direta.
Para não esquecer, você pode utilizar o medicamento: 08:00, depois 20:00 (8 da noite).
 Não tomar bebida alcóolica durante todo o tratamento.</t>
  </si>
  <si>
    <t>Respeitar o horário recomendado, evitar ingestão de álcool durante o tratamento e utilizar preservativo durante as relações.</t>
  </si>
  <si>
    <t>02 comprimidos, a cada 12 horas, durante 7 dia(s)</t>
  </si>
  <si>
    <t>Nome: Larissa Sexo: feminino Medicamento: Metronidazol 250 mg Comprimido Comprimido 28 COMPRIMIDOS Via de administração: Oral Posologia: 02 comprimidos, a cada 12 horas, durante 7 dia(s)</t>
  </si>
  <si>
    <t>Larissa, ingira 2 comprimidos de Metronidazol 250 mg, com água suficiente para engolir, sem partir ou mastigar. Repetir a dose a cada 12 horas, por 7 dias.
Para não esquecer, você pode utilizar o medicamento: 08:00, depois 20:00 (8 da noite).
 Não tomar bebida alcóolica durante todo o tratamento.</t>
  </si>
  <si>
    <t>TOMAR A MEDICAÇÃO PRESCRITA, EM DOSE ÚNICA ( 8 COMPRIMIDOS), DE PREFERÊNCIA APÓS ALMOÇO OU JANTAR</t>
  </si>
  <si>
    <t>8 comprimidos, dose unica, durante 1 dia(s)</t>
  </si>
  <si>
    <t>Nome: Larissa Sexo: feminino Medicamento: Metronidazol 250 mg Comprimido Comprimido 08 COMPRIMIDOS Via de administração: Oral Posologia: 8 comprimidos, dose unica, durante 1 dia(s)</t>
  </si>
  <si>
    <t>Larissa, ingira 1 comprimido de Metronidazol 250 mg, de 1 vez.
Tire o comprimido da embalagem apenas na hora que for tomar e ingira com água para engolir o comprimido inteiro, sem partir ou mastigar. Repetir por 1 dia.
Armazene em temperatura ambiente, longe da luz direta e da umidade.
 Não tomar bebida alcóolica durante todo o tratamento.</t>
  </si>
  <si>
    <t>Tomar medicação após o café da manhã e o jantar. Não ingerir bebida alcoólica durante o tratamento</t>
  </si>
  <si>
    <t>Larissa, ingira 2 comprimidos de Metronidazol 250 mg, com água suficiente para engolir, sem partir ou mastigar. Repetir a dose a cada 12 horas por 7 dias.
Para não esquecer, você pode utilizar o medicamento: 08:00, depois 20:00 (8 da noite).
 Não tomar bebida alcóolica durante todo o tratamento.</t>
  </si>
  <si>
    <t xml:space="preserve">Tomar 2 comprimidos de 12/12 hs por 7 dias. De preferencia após uma refeição, evitar frituras e bebidas alcoólicas durante o tratamento. Retornar  a unidade ao final do tratamento. </t>
  </si>
  <si>
    <t>Larissa, ingira 2 comprimidos de Metronidazol 250 mg, por via oral, com quantidade suficiente de líquido (aproximadamente 1 copo de água), a cada 12 horas, durante 7 dias.
Tire os comprimidos da embalagem apenas na hora que for tomar e ingira-os sem partir ou mastigar. Repetir por 7 dias.
Armazene em local fresco e seco, longe da luz solar direta.
Para não esquecer, você pode utilizar o medicamento: 08:00, depois 20:00 (8 da noite).
 Não tomar bebida alcóolica durante todo o tratamento.</t>
  </si>
  <si>
    <t>Nome: Larissa Sexo: feminino Medicamento: Metronidazol 250 mg Comprimido Comprimido 14 COMPRIMIDOS Via de administração: Oral Posologia: 1 comprimido, a cada 12 horas, durante 7 dia(s)</t>
  </si>
  <si>
    <t>Larissa, tome 1 comprimido de Metronidazol 250 mg a cada 12 horas por 7 dias. Engula o comprimido inteiro com um pouco de água para ajudar a engolir. Escolha horários fixos, como às 8 horas da manhã e 8 horas da noite, para não esquecer.
Tome este medicamento todos os dias. Antes de acabar os comprimidos que você recebeu, retorne à unidade de saúde para receber uma nova receita, se necessário. Armazene o medicamento em local seguro, fora do alcance de crianças, e confira sempre o nome e a dose no rótulo antes de usar.</t>
  </si>
  <si>
    <t xml:space="preserve">Um bebê chamado Miguel, sexo masculino, com 6 meses de idade chega para puericultura e está com anemia por deficiência de ferro.Peso: 8kg
TAREFA DE PRESCRIÇÃO: Prescreva tratamento, segundo protocolo da APS, com instruções claras de uso.
</t>
  </si>
  <si>
    <t>Sulfato Ferroso (25 mg/ml de Ferro Elementar)</t>
  </si>
  <si>
    <t>ml (mililitro)</t>
  </si>
  <si>
    <t>2 ml, a cada 24 horas, durante 30 dia(s)</t>
  </si>
  <si>
    <t>Nome: Ana (mãe) Sexo: feminino Medicamento: Sulfato Ferroso (25 mg/ml de Ferro Elementar) 125 mg/ml Frasco 30 ml Solução oral 1 ML Via de administração: Oral Posologia: 2 ml, a cada 24 horas, durante 30 dia(s)</t>
  </si>
  <si>
    <t>Ana, dê 2 ml da solução oral de Sulfato Ferroso (125 mg/ml) para sua filha uma vez ao dia, todos os dias, durante 30 dias. Use a seringa ou conta-gotas fornecido para medir a dose exata. É importante que dê após a refeição para ajudar a absorver melhor o ferro. Após cada uso, feche bem o frasco e mantenha-o em local seguro, longe do alcance de crianças. 
Verifique o nome e a concentração na embalagem antes de dar o medicamento. Não compartilhe o medicamento com outras pessoas e, quando terminar o tratamento, descarte qualquer quantidade restante de forma segura. Se você precisar de mais medicamento, procure a unidade de saúde antes de acabar.</t>
  </si>
  <si>
    <t>Gota</t>
  </si>
  <si>
    <t xml:space="preserve">Ofertar a criança - 08 gotas de sulfato ferroso - via oral ( pela boquinha) - 30 minutos ( meia hora) antes da refeição ( almoço). De preferência ofertar com água , e após o almoço ofertar uma fruta cítrica ( laranja ,  acerola , abacaxi ). Ofertar 30 dias , até retorno na próxima consulta de Puericultura ( consulta de rotina na UBS). </t>
  </si>
  <si>
    <t>8 gotas, a cada 24 horas, durante 30 dia(s)</t>
  </si>
  <si>
    <t>Nome: Ana (mãe) Sexo: feminino Medicamento: Sulfato Ferroso (25 mg/ml de Ferro Elementar) 125 mg/ml Frasco 30 ml Solução oral 02 GOTAS Via de administração: Oral Posologia: 8 gotas, a cada 24 horas, durante 30 dia(s)</t>
  </si>
  <si>
    <t>Ana, administre o sulfato ferroso da seguinte forma: coloque 8 gotas diretamente na boca da criança, ou, se preferir, misture-as em um pouco de água ou suco para ajudar a engolir. Dê uma vez ao dia, de preferência no mesmo horário, todos os dias durante 30 dias.
Armazene o frasco na embalagem original, em um local seguro e fora do alcance das crianças. Mantenha o medicamento em temperatura ambiente, protegido da luz e umidade. Ao término do tratamento, descarte o frasco de forma segura.</t>
  </si>
  <si>
    <t xml:space="preserve">Tomar 25 gotas por dia.
Retornar em 30 dias para reavaliação.
</t>
  </si>
  <si>
    <t>25 gotas, a cada 24 horas, durante 2 mês(es)</t>
  </si>
  <si>
    <t>Nome: Ana (mãe) Sexo: feminino Medicamento: Sulfato Ferroso (25 mg/ml de Ferro Elementar) 125 mg/ml Frasco 30 ml Solução oral 1 GOTAS Via de administração: Oral Posologia: 25 gotas, a cada 24 horas, durante 2 mês(es)</t>
  </si>
  <si>
    <t>Ana, aplique 1 gota de Sulfato Ferroso (25 mg/ml de Ferro Elementar) 125 mg/ml, 1 vez por dia, durante 2 meses.
Prepare a dose com 1 gota da solução oral. Não abra o frasco. Meça a dose com o bico do frasco. Não misture com outros líquidos. Tome com água suficiente para engolir. Repetir por 2 meses.</t>
  </si>
  <si>
    <t>2,5</t>
  </si>
  <si>
    <t>Administrar 1 gota por peso (8 kg = 8 gotas), 1 vez ao dia. até completar 2 anos de idade.</t>
  </si>
  <si>
    <t>8 gotas, a cada 24 horas, durante 18 mês(es)</t>
  </si>
  <si>
    <t>Nome: Ana (mãe) Sexo: feminino Medicamento: Sulfato Ferroso (25 mg/ml de Ferro Elementar) 125 mg/ml Frasco 30 ml Solução oral 1 GOTAS Via de administração: Oral Posologia: 8 gotas, a cada 24 horas, durante 18 mês(es)</t>
  </si>
  <si>
    <t>Ana, aplique 8 gotas de Sulfato Ferroso (25 mg/ml de Ferro Elementar) 125 mg/ml na língua, com uma frequência de 1 vez a cada 24 horas.
Prepare a dose antes de usar, misturando as gotas com uma quantidade suficiente de líquido para engolir.
Não abra o frasco e não toque na tampa. Aplique as gotas diretamente na língua, sem engolir imediatamente. Deixe as gotas agir por alguns segundos antes de engolir.
Repetir a dose por 18 meses.</t>
  </si>
  <si>
    <t>32,5</t>
  </si>
  <si>
    <t>Ferripolimaltose</t>
  </si>
  <si>
    <t>Ferripolimaltose deve ser ingerido durante ou imediatamente após as refeições. A deficiência de ferro na infância traz prejuízos substanciais para o desenvolvimento intelectual das crianças e deve ser tratada. A coloração escura das fezes, durante o uso do medicamento, não é característica específica do Ferripolimaltose, mas de todos compostos de ferro. Dessa forma, não apresenta significado clínico e é normal. Ferripolimaltose não mancha o esmalte dos dentes. Ferripolimaltose não sofre diminuição da sua absorção por interação com certos alimentos (por exemplo: legumes, grãos, verduras, frutas, chá e chocolate), porventura empregados concomitantemente. Ao sinal de qualquer reação alérgica ou mal estar do bebê procurar orientações médicas. Orientações Nutricionais Básicas: Evitar misturar leite e chá na mesma refeição; Evitar cereais integrais e chocolate como sobremesa; Consumir suco de fruta com vitamina C para potencializar a absorção do ferro; Não oferecer sucos ou outras bebidas açucaradas; Oferecer água nos intervalos entre as refeições.</t>
  </si>
  <si>
    <t>8 gotas, pela Manhã, durante 5 mês(es)</t>
  </si>
  <si>
    <t>Nome: Ana (mãe) Sexo: feminino Medicamento: Ferripolimaltose 50 mg/ml Frasco 30 ml Solução oral 2 GOTAS Via de administração: Oral Posologia: 8 gotas, pela Manhã, durante 5 mês(es)</t>
  </si>
  <si>
    <t>Ana, para o medicamento Ferripolimaltose 50 mg/ml em solução oral, dê 8 gotas uma vez ao dia, pela manhã. Administre diretamente na boca ou misture em um pouco de água para ajudar a engolir.
Tome este medicamento todos os dias. Antes de acabar o que você recebeu, retorne na unidade de saúde para receber uma nova receita. Guarde o frasco em local seguro, fora do alcance de crianças, e longe da luz direta. Não compartilhe este medicamento com outras pessoas.</t>
  </si>
  <si>
    <t>Oferecer à criança 01 hora antes do almoço com frutas cítricas. Retornar em 15 dias para reavaliação.</t>
  </si>
  <si>
    <t>13 gotas, 1x vez(es), durante 15 dia(s)</t>
  </si>
  <si>
    <t>Nome: Ana (mãe) Sexo: feminino Medicamento: Sulfato Ferroso (25 mg/ml de Ferro Elementar) 125 mg/ml Frasco 30 ml Solução oral 1 GOTAS Via de administração: Oral Posologia: 13 gotas, 1x vez(es), durante 15 dia(s)</t>
  </si>
  <si>
    <t>Ana, dê ao seu filho 13 gotas da solução de Sulfato Ferroso (125 mg/ml) via oral, uma vez ao dia, durante 15 dias. Use um conta-gotas para medir as gotas e coloque diretamente na boca da criança. Administre o remédio preferencialmente após uma refeição, para ajudar na absorção do ferro.
Confira o nome do medicamento e a concentração da dose na embalagem antes de usar. Guarde o frasco em local seguro, longe do alcance de crianças, e na embalagem original. Após o término do tratamento, descarte o que sobrar de forma adequada. Não compartilhe o medicamento com outras pessoas.</t>
  </si>
  <si>
    <t>52,5</t>
  </si>
  <si>
    <t>DAR 8 GOTAS, 1 X AO DIA, DIARIAMENTE, MEIA HORA ANTES DO ALMOÇO, DE PREFERÊNCIA JUNTO COM ALGUM SUCO RICO EM VITAMINA C ( LARANJA, ACEROLA, CARAMBOLA,)</t>
  </si>
  <si>
    <t>8 gotas, 1x vez(es) a cada 1 dia(s), durante 3 mês(es)</t>
  </si>
  <si>
    <t>Nome: Ana (mãe) Sexo: feminino Medicamento: Sulfato Ferroso (25 mg/ml de Ferro Elementar) 125 mg/ml Frasco 30 ml Solução oral 02 GOTAS Via de administração: Oral Posologia: 8 gotas, 1x vez(es) a cada 1 dia(s), durante 3 mês(es)</t>
  </si>
  <si>
    <t>Ana, beba 8 gotas da solução oral de Sulfato Ferroso, com concentração de 125 mg/ml de Ferro Elementar, 1 vez por dia.
Prepare a dose antes de usar: não é necessário preparo.
Antes de usar: não é necessário preparo.
Para usar: beba a solução oral diretamente da garrafa, com uma quantidade líquida suficiente para engolir as 8 gotas.
Duração do tratamento: 3 meses.
Não abra a garrafa. Não use se a solução estiver turva ou com partículas.</t>
  </si>
  <si>
    <t xml:space="preserve">Homem de 42 anos de idade comparece à UBS com suspeita de dengue (febre, cefaleia, dor retro-ocular e mialgia).
TAREFA DE PRESCRIÇÃO: Prescreva antitérmico, segundo o protocolo da APS, com instruções claras de uso do medicamento.
</t>
  </si>
  <si>
    <t>Hidratação intensa: Ingerir pelo menos 2 litros de líquidos por dia (água, soro caseiro, sucos naturais).
Evitar AAS e anti-inflamatórios (ibuprofeno, diclofenaco, etc.), pois podem aumentar o risco de sangramento em caso de dengue.
Retornar imediatamente à UBS em caso de sinais de alarme, como dor abdominal intensa, vômitos persistentes, tontura, sangramentos, letargia ou irritabilidade.</t>
  </si>
  <si>
    <t>Nome: Renato Sexo: masculino Medicamento: Paracetamol 500 mg Comprimido Comprimido 1 MG Via de administração: Oral Posologia: NENHUMA INFORMAÇÃO ADICIONADA</t>
  </si>
  <si>
    <t>Renato, ingira 1 comprimido de Paracetamol 500 mg, com líquido suficiente para engolir, sem abrir a cápsula ou partir o comprimido. Repetir a dose 3 a 4 vezes ao dia, em intervalos de 4 a 6 horas. Guarde o medicamento em sua embalagem original, fora do alcance das crianças.
 Não tomar bebida alcóolica durante todo o tratamento.</t>
  </si>
  <si>
    <t>Tomar 1 cp de 6/6h se tiver febre.</t>
  </si>
  <si>
    <t>Nome: Renato Sexo: masculino Medicamento: Paracetamol 750 mg Comprimido Comprimido 16 COMPRIMIDOS Via de administração: Oral Posologia: 1 comprimido, a cada 6 horas, durante 3 dia(s)</t>
  </si>
  <si>
    <t>Renato, ingira 1 comprimido de Paracetamol 750 mg, de 6 em 6 horas, por 3 dias.
Tire o comprimido da embalagem apenas na hora que for tomar e ingira com líquido suficiente para engolir o comprimido inteiro, sem partir ou mastigar.
Guarde o medicamento em sua embalagem original, em local fora do alcance das crianças.
Para não esquecer, você pode utilizar o medicamento: 06:00, depois 12:00, depois 18:00 (6 da tarde), depois 00:00 (meia-noite).
 Não tomar bebida alcóolica durante todo o tratamento.</t>
  </si>
  <si>
    <t>tomar 1 comprimido a cada 6h</t>
  </si>
  <si>
    <t>1 comprimido, a cada 6 horas, durante 7 dia(s)</t>
  </si>
  <si>
    <t>Nome: Renato Sexo: masculino Medicamento: Paracetamol 500 mg Comprimido Comprimido 28 COMPRIMIDOS Via de administração: Oral Posologia: 1 comprimido, a cada 6 horas, durante 7 dia(s)</t>
  </si>
  <si>
    <t>Renato, tome 1 comprimido de Paracetamol 500 mg a cada 6 horas, por 7 dias. Coloque o comprimido em cima da língua, olhando para baixo, e engula com água, para ajudar a engolir. Evite partir ou mastigar o comprimido. 
Verifique o nome do medicamento e a concentração da dose na embalagem antes de usar. Armazene em local seguro, fora do alcance de crianças, e mantenha na embalagem original. Após completar o tratamento, descarte o restante de forma segura. Este medicamento é de uso pessoal, não compartilhe com outras pessoas.</t>
  </si>
  <si>
    <t xml:space="preserve">Tomar 1 comprimido de 6/6 hs, caso haja dor (de cabeça ou no corpo) e/ou febre acima de 37,5. Retornar a unidade de saúde para nova avaliação após 05 dias, para reavaliação. </t>
  </si>
  <si>
    <t>1 comprimido, a cada 6 horas, durante 5 dia(s)</t>
  </si>
  <si>
    <t>Nome: Renato Sexo: masculino Medicamento: Paracetamol 500 mg Comprimido Comprimido 25 COMPRIMIDOS Via de administração: Oral Posologia: 1 comprimido, a cada 6 horas, durante 5 dia(s)</t>
  </si>
  <si>
    <t>Renato, ingira 1 comprimido de Paracetamol 500 mg, com água suficiente para engolir, sem partir ou mastigar. Repetir a dose a cada 6 horas, por 5 dias.
Para não esquecer, você pode utilizar o medicamento: 06:00, depois 12:00, depois 18:00 (6 da tarde), depois 00:00 (meia-noite).
 Não tomar bebida alcóolica durante todo o tratamento.</t>
  </si>
  <si>
    <t>Não ultrapassar a dose de 4g diárias 
Evitar anti-inflamatórios e corticoides
60 mL/kg/dia, sendo 1/3 com sais de reidratação oral.
Retornar com 48h para reavaliar ou sinais de alarme: dor abdominal, hipotensão, vômitos persistentes e sangramentos.</t>
  </si>
  <si>
    <t>Nome: Renato Sexo: masculino Medicamento: Paracetamol 500 mg Comprimido Comprimido 12 COMPRIMIDOS Via de administração: Oral Posologia: 1 comprimido, a cada 6 horas, durante 3 dia(s)</t>
  </si>
  <si>
    <t>Renato, ingira 1 comprimido de Paracetamol 500 mg, com líquido suficiente para engolir, a cada 6 horas, durante 3 dias. Antes de usar, observe o aspecto do medicamento. Caso ele esteja no prazo de validade e você observe alguma mudança no aspecto, consulte o farmacêutico para saber se poderá utilizá-lo. Guarde-o em sua embalagem original. Mantenha-o fora do alcance das crianças.
Para não esquecer, você pode utilizar o medicamento: 06:00, depois 12:00, depois 18:00 (6 da tarde), depois 00:00 (meia-noite).
 Não tomar bebida alcóolica durante todo o tratamento.</t>
  </si>
  <si>
    <t>Medico-Pesquisador Interno</t>
  </si>
  <si>
    <t xml:space="preserve">Homem 25 anos de idade, com asma leve.
TAREFA DE PRESCRIÇÃO: Prescreva broncodilatador, com instruções claras sobre como deve usar o medicamento
</t>
  </si>
  <si>
    <t>Salbutamol, Sulfato</t>
  </si>
  <si>
    <t>Inalatória por via oral</t>
  </si>
  <si>
    <t>Aplicar 5 jatos de 6/6 horas em caso de tosse, chieira ou cansaço por 3 dias.</t>
  </si>
  <si>
    <t>5 aplicações, a cada 6 horas, durante 3 dia(s)</t>
  </si>
  <si>
    <t xml:space="preserve">SALBUTAMOL, SULFATO 100 MCG/DOSE FRASCO 200 DOSES AEROSSOL 
60 APLICAÇÕES
Via de administração: Inalatória por via oral
Posologia:
5 aplicações, a cada 6 horas, durante 3 dia(s)
</t>
  </si>
  <si>
    <t>André, use 5 aplicações de Sulfato de Salbutamol, cada uma com 100 mcg/dose, a cada 6 horas, durante 3 dias.
Antes de usar, observe o aspecto do medicamento. Caso ele esteja no prazo de validade e você observe alguma mudança no aspecto, consulte o farmacêutico para saber se poderá utilizá-lo.
Todo medicamento deve ser mantido fora do alcance das crianças.
Para usar o inalador, siga os passos abaixo:
1. Remova a tampa do bocal apertando as laterais e verifique se o interior e o exterior do bocal estão limpos.
2. Agite bem o inalador com pelo menos 10 movimentos de vai e volta.
3. Segure o inalador na posição vertical entre o dedo indicador e o polegar (o polegar deve ficar na base, abaixo do bocal).
4. Expira (soltar o ar pela boca) lentamente até expelir todo o ar dos pulmões.
5. Coloque o bocal do inalador entre os lábios, apertando-os bem, mas sem morder.
6. Logo em seguida, comece a inspirar (puxar o ar) pela boca e pressione firmemente o inalador entre o indicador e o polegar para liberar um jato, inspirando regular e profundamente.
7. Enquanto prende a respiração, tire o inalador da boca. Continue prendendo a respiração por tanto tempo quanto for confortável para você (em geral, 10 segundos são suficientes).
8. Para liberar o segundo jato, mantenha o inalador na posição vertical e espere cerca de meio minuto antes de repetir os passos 2 a 7.
9. Recoloque a tampa do bocal empurrando-a firmemente e prendendo-a na posição correta.
Não apresse os passos 3 e 4. É importante que você comece a inspirar o mais lentamente possível antes de acionar o inalador. Pratique em frente ao espelho nas primeiras vezes.
Se perceber uma espécie de "névoa" sair do topo do inalador ou dos cantos da sua boca, você deverá começar novamente a partir do passo 2.
Se tiver alguma dificuldade, comunique ao médico.&lt;br&gt;Para não esquecer, você pode utilizar o medicamento: 06:00, depois 12:00, depois 18:00 (6 da tarde), depois 00:00 (meia-noite).</t>
  </si>
  <si>
    <t>Aplicar 5 jatos de 6 em 6 horas em caso de tosse, chieira ou cansaço.</t>
  </si>
  <si>
    <t xml:space="preserve">SALBUTAMOL, SULFATO 100 MCG/DOSE FRASCO 200 DOSES AEROSSOL 
5 APLICAÇÕES
Via de administração: Inalatória por via oral
Posologia:
5 aplicações, a cada 6 horas, durante 3 dia(s)
</t>
  </si>
  <si>
    <t>Maria, use o Salbutamol 100 microgramas por dose, aerossol com 200 doses. Agite bem o frasco antes de cada uso. Incline a cabeça ligeiramente para trás e feche os lábios firmemente em volta do bocal. Faça 5 aplicações, inalando cada dose, a cada 6 horas. Prossiga com esse procedimento por 3 dias. 
Armazene o medicamento em local seguro, fora do alcance de crianças, e mantenha-o na embalagem original. Não compartilhe este medicamento com outras pessoas.</t>
  </si>
  <si>
    <t>Aplicar 5 jatos de 4/4 horas em caso de tosse, chieira ou cansaço.</t>
  </si>
  <si>
    <t>André, 
Salbutamol Sulfato, 
Aerossol, 
200 doses, 
5 APLICAÇÕES, 
100 mcg/dose.
Antes de usar, assevere as mãos e a área ao redor da boca.
Aplique 5 doses, a cada 6 horas, durante 3 dias.
Para usar, segure o frasco com a mão não dominante e inspire profundamente. Em seguida, pressione a válvula para liberar a dose. Inspire novamente e repita o processo até completar as 5 doses.
Não use mais do que 5 doses por aplicação. Não use mais do que 3 vezes por dia.&lt;br&gt;Para não esquecer, você pode utilizar o medicamento: 06:00, depois 12:00, depois 18:00 (6 da tarde), depois 00:00 (meia-noite).</t>
  </si>
  <si>
    <t>17,5</t>
  </si>
  <si>
    <t>Teste do Inalador: Antes do primeiro uso ou se o inalador não foi utilizado por 5 dias ou mais, remova o protetor do bocal, apertando suas laterais suavemente. Agite bem o inalador. Libere 2 jatos para o ar, assegurando-se de que o inalador está funcionando. 
Para usar a bombinha corretamente você deve ficar sentado ou de pé e posicionar a cabeça inclinada para cima para que o pó inalado vá diretamente para as vias respiratórias e não fique acumulado no céu da boca, garganta ou na língua. O passo a passo para usar a bombinha corretamente é:
1.        Soltar todo o ar dos pulmões;
2.        Colocar a bombinha na boca, entre os dentes e fechar os lábios;
3.        Pressionar a bombinha enquanto respira profundamente pela boca, enchendo os pulmões de ar;
4.        Retirar o inalador da boca e parar a respiração por 10 segundos ou mais;
5.        Lavar a boca, sem engolir para que vestígios do medicamento não fiquem acumulados na boca ou no estômago.
Se for necessário usar a bombinha 2 vezes seguida, deve-se esperar cerca de 30 segundos e então repetir os passos começando pelo primeiro passo.
.</t>
  </si>
  <si>
    <t>2 aplicações, 4x vez(es) a cada 1 dia(s), durante 30 intederminada</t>
  </si>
  <si>
    <t xml:space="preserve">SALBUTAMOL, SULFATO 100 MCG/DOSE FRASCO 200 DOSES AEROSSOL USO CONTÍNUO 
1 APLICAÇÕES
Via de administração: Inalatória por via oral
Posologia:
2 aplicações, 4x vez(es) a cada 1 dia(s), durante 30 intederminada
</t>
  </si>
  <si>
    <t>André, 
Antes de usar, assevere as mãos.
Aplique 2 doses do Salbutamol Sulfato 100 mcg/dose no aerossol.
Inale a dose, mantendo a boca fechada e a cabeça para trás, por 1 a 2 segundos.
Repita a aplicação 4 vezes ao dia, a cada 6 horas, por 30 dias.
Se precisar de mais doses, espere 4 horas antes de aplicar novamente.</t>
  </si>
  <si>
    <t>Você vai usar o remédio chamado Salbutamol 100mcg/dose, que é uma bombinha para asma. Faça 2 aplicações a cada 6 horas. Antes de usar pela primeira vez, ou se você não usou por 5 dias, tire a tampa da bombinha, chacoalhe bem e aperte duas vezes para o ar. Isso é para testar se a bombinha está funcionando.
Para usar a bombinha, fique sentado ou de pé e incline a cabeça para cima. Siga esses passos: primeiro, solte todo o ar dos pulmões. Depois, coloque a bombinha na boca, entre os dentes, e feche os lábios. Aperte a bombinha e respire fundo pela boca, enchendo os pulmões de ar. Tire a bombinha da boca e segure a respiração por 10 segundos ou mais. Depois, lave a boca, mas não engula a água, para tirar o resto do remédio que pode ter ficado na boca ou no estômago. Se precisar usar a bombinha duas vezes seguidas, espere 30 segundos e repita todos os passos.
Deixe o remédio guardado em lugar seguro onde crianças não possam pegar e tire da embalagem apenas o que vai tomar. O tratamento é só para você. Não empreste esse medicamento.</t>
  </si>
  <si>
    <t>2 aplicações, 4x vez(es) a cada 1 dia(s), durante 5 dia(s)</t>
  </si>
  <si>
    <t xml:space="preserve">SALBUTAMOL, SULFATO 100 MCG/DOSE FRASCO 200 DOSES AEROSSOL 
1 APLICAÇÕES
Via de administração: Inalatória por via oral
Posologia:
2 aplicações, 4x vez(es) a cada 1 dia(s), durante 5 dia(s)
</t>
  </si>
  <si>
    <t>Maria, use Salbutamol, Sulfato 100 microgramas por dose, frasco com 200 doses em aerossol. Agite o frasco antes de usar. Faça 2 inalações pela boca, olhando para frente, 4 vezes ao dia, com intervalos regulares. Use durante 5 dias. 
Conserve o medicamento na embalagem original, em local seguro e fora do alcance de crianças. Após o uso, feche bem o frasco. Não compartilhe este medicamento com outras pessoas.</t>
  </si>
  <si>
    <t>37,5</t>
  </si>
  <si>
    <t xml:space="preserve">Você vai usar o remédio chamado Salbutamol 100mcg/dose, que é uma bombinha para asma. Faça 2 aplicações a cada 6 horas. Antes de usar pela primeira vez, ou se você não usou por 5 dias, tire a tampa da bombinha, chacoalhe bem e aperte duas vezes para o ar. Isso é para testar se a bombinha está funcionando.
Para usar a bombinha, fique sentado ou de pé e incline a cabeça para cima. Siga esses passos: primeiro, solte todo o ar dos pulmões. Depois, coloque a bombinha na boca, entre os dentes, e feche os lábios. Aperte a bombinha e respire fundo pela boca, enchendo os pulmões de ar. Tire a bombinha da boca e segure a respiração por 10 segundos ou mais. Depois, lave a boca, mas não engula a água, para tirar o resto do remédio que pode ter ficado na boca ou no estômago. Se precisar usar a bombinha duas vezes seguidas, espere 30 segundos e repita todos os passos.
Deixe o remédio guardado em lugar seguro onde crianças não possam pegar e tire da embalagem apenas o que vai tomar. O tratamento é só para você. Não empreste esse medicamento.
</t>
  </si>
  <si>
    <t>André, inale 2 aplicações de sulfato de salbutamol, 100 mcg/dose, por via inalatória oral, 4 vezes a cada 1 dia, durante 5 dias.
Antes de usar, observe o aspecto do medicamento. Caso ele esteja no prazo de validade e você observe alguma mudança no aspecto, consulte o farmacêutico para saber se poderá utilizá-lo.
Todo medicamento deve ser mantido fora do alcance das crianças.
Prepare o inalador:
1. Remova a tampa do bocal apertando as laterais e verifique se o interior e o exterior do bocal estão limpos.
2. Agite bem o inalador com pelo menos 10 movimentos de vai e volta.
Use o inalador:
1. Segure o inalador na posição vertical entre o dedo indicador e o polegar (o polegar deve ficar na base, abaixo do bocal).
2. Expira (soltar o ar pela boca) lentamente até expelir todo o ar dos pulmões.
3. Coloque o bocal do inalador entre os lábios, apertando-os bem, mas sem morder.
4. Logo em seguida, comece a inspirar (puxar o ar) pela boca e pressione firmemente o inalador entre o indicador e o polegar para liberar um jato, inspirando regular e profundamente.
5. Enquanto prende a respiração, tire o inalador da boca. Continue prendendo a respiração por tanto tempo quanto for confortável para você (em geral, 10 segundos são suficientes).
6. Para liberar o segundo jato, mantenha o inalador na posição vertical e espere cerca de meio minuto antes de repetir os passos 2 a 5.
7. Recoloque a tampa do bocal empurrando-a firmemente e prendendo-a na posição correta.
Não apresse os passos 3 e 4. É importante que você comece a inspirar o mais lentamente possível antes de acionar o inalador. Pratique em frente ao espelho nas primeiras vezes.
Se perceber uma espécie de "névoa" sair do topo do inalador ou dos cantos da sua boca, você deverá começar novamente a partir do passo 2.
Se tiver alguma dificuldade, comunique ao médico.</t>
  </si>
  <si>
    <t>Dose</t>
  </si>
  <si>
    <t>Inalar 1 dose de 6/6 horas em caso de crise e/ou exacerbação da asma.</t>
  </si>
  <si>
    <t>1 dose, 4x vez(es) a cada 1 dia(s), durante 5 dia(s)</t>
  </si>
  <si>
    <t xml:space="preserve">SALBUTAMOL, SULFATO 100 MCG/DOSE FRASCO 200 DOSES AEROSSOL 
1 DOSES
Via de administração: Inalatória por via oral
Posologia:
1 dose, 4x vez(es) a cada 1 dia(s), durante 5 dia(s)
</t>
  </si>
  <si>
    <t>Maria, use o Salbutamol, Sulfato 100 microgramas por dose, aerossol. Agite o frasco e coloque o bocal na boca, vedando os lábios. Inspire profundamente e pressione o frasco para liberar 1 dose. Retire o inalador e segure a respiração por alguns segundos, depois expire lentamente. Tome 1 dose, 4 vezes ao dia, durante 5 dias.
Guarde o medicamento na embalagem original em um local seguro, fora do alcance de crianças. Não compartilhe este medicamento com outras pessoas. Mantenha todos os cuidadores informados sobre o horário e a quantidade de doses administradas.</t>
  </si>
  <si>
    <t>Inale duas doses de 6/6 horas dirante crise ou exacerbação da asma.</t>
  </si>
  <si>
    <t>2 doses, a cada 6 horas, durante 5 dia(s)</t>
  </si>
  <si>
    <t>Nome: André Sexo: masculino Medicamento: Salbutamol, Sulfato 100 mcg/dose Frasco 200 doses Aerossol 1 DOSES Via de administração: Inalatória por via oral Posologia: 2 doses, a cada 6 horas, durante 5 dia(s)</t>
  </si>
  <si>
    <t>André, inale 2 doses de Salbutamol, Sulfato 100 mcg/dose, a cada 6 horas, durante 5 dias.
Antes de usar, observe o aspecto do medicamento. Caso ele esteja no prazo de validade e você observe alguma mudança no aspecto, consulte o farmacêutico para saber se poderá utilizá-lo.
Todo medicamento deve ser mantido fora do alcance das crianças.
Modo de uso: Salbutamol, Sulfato deve ser administrado apenas através de inalação por via oral.
Teste o inalador:
- Remova o protetor do bocal apertando delicadamente suas laterais.
- Agite bem o inalador, com pelo menos 10 movimentos de vai e volta.
- Aperte o spray, liberando 2 jatos para o ar (ou para o ambiente), para certificar-se de que funciona.
Como usar o inalador:
1. Remova a tampa do bocal apertando as laterais e verifique se o interior e o exterior do bocal estão limpos.
2. Agite bem o inalador com pelo menos 10 movimentos de vai e volta.
3. Segure o inalador na posição vertical entre o dedo indicador e o polegar (o polegar deve ficar na base, abaixo do bocal).
4. Expira (soltar o ar pela boca) lentamente até expelir todo o ar dos pulmões.
5. Coloque o bocal do inalador entre os lábios, apertando-os bem, mas sem morder.
6. Logo em seguida, comece a inspirar (puxar o ar) pela boca e pressione firmemente o inalador entre o indicador e o polegar para liberar um jato, inspirando regular e profundamente.
7. Enquanto prende a respiração, tire o inalador da boca.
8. Continue prendendo a respiração por tanto tempo quanto for confortável para você (em geral, 10 segundos são suficientes).
9. Para liberar o segundo jato, mantenha o inalador na posição vertical e espere cerca de meio minuto antes de repetir os passos 2 a 8.
10. Recoloque a tampa do bocal empurrando-a firmemente e prendendo-a na posição correta.
Não apresse os passos 3 e 4. É importante que você comece a inspirar o mais lentamente possível antes de acionar o inalador. Pratique em frente ao espelho nas primeiras vezes. Se perceber uma espécie de ""névoa"" sair do topo do inalador ou dos cantos da sua boca, você deverá começar novamente a partir do passo 2.
Mantenha o inalador na temperatura ambiente, longe da luz direta do sol e da umidade.
Para não esquecer, você pode utilizar o medicamento: 06:00, depois 12:00, depois 18:00 (6 da tarde), depois 00:00 (meia-noite).</t>
  </si>
  <si>
    <t>Inale uma dose pela boca de 6/6 horas durante 7 dias.</t>
  </si>
  <si>
    <t>1 dose, a cada 6 horas, durante 7 dia(s)</t>
  </si>
  <si>
    <t>Nome: André Sexo: masculino Medicamento: Salbutamol, Sulfato 100 mcg/dose Frasco 200 doses Aerossol 1 DOSES Via de administração: Inalatória por via oral Posologia: 1 dose, a cada 6 horas, durante 7 dia(s)</t>
  </si>
  <si>
    <t>André, use o medicamento Salbutamol, Sulfato 100 mcg/dose, que está em forma de frasco com 200 doses de aerossol.
Antes de usar, certifique-se de que a válvula esteja fechada e que o frasco esteja em uma superfície plana.
Para usar, seguem as instruções:
1. Abra a válvula do frasco, apontando a parte inferior para baixo.
2. Inspire profundamente pela boca.
3. Pressione a válvula para liberar 1 dose de aerossol.
4. Inspire mais profundamente para que o medicamento entre nos pulmões.
5. Feche a válvula após usar.
6. Repita a dose a cada 6 horas, durante 7 dias.
Lembre-se de usar o medicamento exatamente como instruído.
Para não esquecer, você pode utilizar o medicamento: 06:00, depois 12:00, depois 18:00 (6 da tarde), depois 00:00 (meia-noite).</t>
  </si>
  <si>
    <t xml:space="preserve">O medicamento é para inalar pela boca, de 6 em 6 horas. Antes de usar, balance o frasco. Depois tire a tampa e coloque o bocal entre os lábios. Faça um jato e respire pela boca ao mesmo tempo. Recoloque a tampa no lugar e guarde em local seguro e longe de crianças. </t>
  </si>
  <si>
    <t>André, use o medicamento Salbutamol, Sulfato, 100 microgramas por dose, no frasco de 200 doses em aerossol. Agite bem o frasco antes de usar. Solte todo o ar dos pulmões, coloque o bocal na boca e feche os lábios ao redor dele. Inale profundamente o mais possível ao mesmo tempo que pressiona uma vez o frasco para liberar 1 dose do medicamento. Retire o bocal da boca e segure a respiração por alguns segundos. 
Use 1 dose a cada 6 horas, durante 7 dias. Guarde o frasco em local seguro, fora do alcance de crianças. Não compartilhe este medicamento com outras pessoas. Mantenha o frasco na embalagem original e siga as orientações da unidade de saúde.</t>
  </si>
  <si>
    <t>Aplique o remédio de 12 em 12 hora, inalando pela boca. Balance o frasco antes usar. Tire a tampa do bocal e coloque entre os lábios. Aplicar um jato respirando pela boca. Repita por 10 dias. Tampar novamente o bocal e guardar em local seguro, longe de crianças.</t>
  </si>
  <si>
    <t>1 dose, a cada 12 horas, durante 10 dia(s)</t>
  </si>
  <si>
    <t>Nome: André Sexo: masculino Medicamento: Salbutamol, Sulfato 100 mcg/dose Frasco 200 doses Aerossol 1 DOSES Via de administração: Inalatória por via oral Posologia: 1 dose, a cada 12 horas, durante 10 dia(s)</t>
  </si>
  <si>
    <t>André, inale 1 dose de Salbutamol, Sulfato 100 mcg/dose, 2 vezes ao dia, a cada 12 horas, por 10 dias.
Antes de usar, assestre as narinas e inspire profundamente.
Inale a dose diretamente do frasco, sem tocar a parte interna do bico do frasco. Repita por 10 dias.
Para não esquecer, você pode utilizar o medicamento: 08:00, depois 20:00 (8 da noite).</t>
  </si>
  <si>
    <t xml:space="preserve">Aplique o remédio salbutamol de 12 em 12 hora, inalando pela boca. Balance o frasco antes usar. Tire a tampa do bocal e coloque entre os lábios. Aplicar um jato respirando pela boca. Repita por 10 dias. Tampar novamente o bocal e guardar em local seguro, longe de crianças.
</t>
  </si>
  <si>
    <t>1 aplicação, a cada 12 horas, durante 10 dia(s)</t>
  </si>
  <si>
    <t>Nome: André Sexo: masculino Medicamento: Salbutamol, Sulfato 100 mcg/dose Frasco 200 doses Aerossol 1 APLICAÇÕES Via de administração: Inalatória por via oral Posologia: 1 aplicação, a cada 12 horas, durante 10 dia(s)</t>
  </si>
  <si>
    <t>André, use 1 aplicação de Salbutamol, Sulfato 100 mcg/dose, 1 vez a cada 12 horas, durante 10 dias.
Antes de usar, observe o aspecto do medicamento. Caso ele esteja no prazo de validade e você observe alguma mudança no aspecto, consulte o farmacêutico para saber se poderá utilizá-lo.
Mantenha o medicamento fora do alcance das crianças.
Para usar o inalador:
1. Remova a tampa do bocal apertando as laterais e verifique se o interior e o exterior do bocal estão limpos.
2. Agite bem o inalador com pelo menos 10 movimentos de vai e volta.
3. Segure o inalador na posição vertical entre o dedo indicador e o polegar (o polegar deve ficar na base, abaixo do bocal).
4. Expirar (soltar o ar pela boca) lentamente até expelir todo o ar dos pulmões.
5. Coloque o bocal do inalador entre os lábios, apertando-os bem, mas sem morder.
6. Logo em seguida, comece a inspirar (puxar o ar) pela boca e pressione firmemente o inalador entre o indicador e o polegar para liberar um jato, inspirando regular e profundamente.
7. Enquanto prende a respiração, tire o inalador da boca. Continue prendendo a respiração por tanto tempo quanto for confortável para você (em geral, 10 segundos são suficientes).
8. Recoloque a tampa do bocal empurrando-a firmemente e prendendo-a na posição correta.
Armazene o medicamento em um local fresco e seco, longe da luz direta do sol.
Para não esquecer, você pode utilizar o medicamento: 08:00, depois 20:00 (8 da noite).</t>
  </si>
  <si>
    <t>Frasco de 100 doses</t>
  </si>
  <si>
    <t xml:space="preserve">Fazer 2 jatos de 10 segundos cada, a cada 20 minutos, durante 1 hora. Repetir de 6 em 6 horas se crise (falta de ar, tosse, ou chiado). </t>
  </si>
  <si>
    <t>Nome: André Sexo: masculino Medicamento: Salbutamol, Sulfato 100 mcg/dose Frasco 200 doses Aerossol 1 FRASCOS DE 100 DOSES Via de administração: Inalatória por via oral Posologia: NENHUMA INFORMAÇÃO ADICIONADA</t>
  </si>
  <si>
    <t>André, utilize o Salbutamol 100 microgramas por dose, aerosol. Antes de usar, agite bem o frasco e remova a tampa. Fique de pé, incline a cabeça ligeiramente para trás e exale completamente. Coloque o bocal na boca e feche os lábios ao redor dele sem morder. Durante a inalação, pressione o frasco para liberar o medicamento e inspire profundamente ao mesmo tempo. Retenha a respiração por alguns segundos, depois remova o inalador da boca e expire lentamente pelo nariz ou pela boca.
Use 1 a 2 inalações sempre que sentir falta de ar ou sibilância. Não exceda o máximo permitido de 2 inalações a cada 4 horas. Siga as orientações da unidade de saúde sobre o número máximo de doses diárias permitidas. Se ainda sentir falta de ar após usar, procure a unidade de saúde. Guarde o frasco em local seguro, fora do alcance de crianças e descarte-o apropriadamente quando estiver vazio.</t>
  </si>
  <si>
    <t>Frasco</t>
  </si>
  <si>
    <t xml:space="preserve">Agite o frasco antes de o usar. Aspire 2 jatos de 10 segundos cada, a cada 20 minutos, durante 1 hora. Repita o processo de 6 em 6 horas, se crise (tosse, falta de ar, ou chiado). </t>
  </si>
  <si>
    <t>Nome: André Sexo: masculino Medicamento: Salbutamol, Sulfato 100 mcg/dose Frasco 200 doses Aerossol 1 FRASCOS Via de administração: Inalatória por via oral Posologia: NENHUMA INFORMAÇÃO ADICIONADA</t>
  </si>
  <si>
    <t>André, inale 1 dose de Salbutamol, Sulfato 100 mcg/dose, por via inalatória oral, 2 a 3 vezes ao dia, conforme necessário.
Antes de usar, observe o aspecto do medicamento. Caso ele esteja no prazo de validade e você observe alguma mudança no aspecto, consulte o farmacêutico para saber se poderá utilizá-lo.
Todo medicamento deve ser mantido fora do alcance das crianças.
Para usar o inalador, siga os passos abaixo:
1. Remova a tampa do bocal apertando as laterais e verifique se o interior e o exterior do bocal estão limpos.
2. Agite bem o inalador com pelo menos 10 movimentos de vai e volta.
3. Segure o inalador na posição vertical entre o dedo indicador e o polegar (o polegar deve ficar na base, abaixo do bocal).
4. Expira (soltar o ar pela boca) lentamente até expelir todo o ar dos pulmões.
5. Coloque o bocal do inalador entre os lábios, apertando-os bem, mas sem morder.
6. Logo em seguida, comece a inspirar (puxar o ar) pela boca e pressione firmemente o inalador entre o indicador e o polegar para liberar um jato, inspirando regular e profundamente.
7. Enquanto prende a respiração, tire o inalador da boca. Continue prendendo a respiração por tanto tempo quanto for confortável para você (em geral, 10 segundos são suficientes).
8. Para liberar o segundo jato, mantenha o inalador na posição vertical e espere cerca de meio minuto antes de repetir os passos 2 a 7.
9. Recoloque a tampa do bocal empurrando-a firmemente e prendendo-a na posição correta.
Não apresse os passos 3 e 4. É importante que você comece a inspirar o mais lentamente possível antes de acionar o inalador. Pratique em frente ao espelho nas primeiras vezes.
Se perceber uma espécie de "névoa" sair do topo do inalador ou dos cantos da sua boca, você deverá começar novamente a partir do passo 2.
Mantenha o inalador em uma temperatura entre 15°C e 30°C.</t>
  </si>
  <si>
    <t>Fenoterol, Bromidrato</t>
  </si>
  <si>
    <t xml:space="preserve">Faça 2 inalações, até 4 vezes no dia, se sintomas de falta de ar, tosse, ou chiado. Não exceder a dose recomendada. </t>
  </si>
  <si>
    <t>1 frasco, 4x vez(es), durante 2 semana(s)</t>
  </si>
  <si>
    <t>Nome: André Sexo: masculino Medicamento: Fenoterol, Bromidrato 100 mcg/dose Frasco 200 doses Aerossol 1 FRASCOS Via de administração: Inalatória por via oral Posologia: 1 frasco, 4x vez(es), durante 2 semana(s)</t>
  </si>
  <si>
    <t>André, siga as instruções abaixo:
1. Antes de usar, assevere as mãos e o frasco com água quente.
2. Despeje 4 doses do aerossol no dispositivo de inalação.
3. Inspire profundamente e inale o medicamento lentamente.
4. Mantenha a respiração por 2 a 3 segundos.
5. Exale lentamente e repita o processo 4 vezes ao dia.
6. Continue usando o medicamento durante 2 semanas.
Lembre-se de usar o medicamento regularmente para obter os melhores resultados.</t>
  </si>
  <si>
    <t>Médico APS</t>
  </si>
  <si>
    <t>FAZER 02 JATOS VIA ORAL INALATORIA DE 6/6 HORAS SE CANSAR</t>
  </si>
  <si>
    <t>02 aplicações, a cada 6 horas, durante 1 mês(es)</t>
  </si>
  <si>
    <t>Nome: André Sexo: masculino Medicamento: Salbutamol, Sulfato 100 mcg/dose Frasco 200 doses Aerossol 1 APLICAÇÕES Via de administração: Inalatória por via oral Posologia: 02 aplicações, a cada 6 horas, durante 1 mês(es)</t>
  </si>
  <si>
    <t>André, use o Salbutamol, Sulfato 100 microgramas por dose, frasco com 200 doses, aerossol. Agite o frasco antes de cada uso. Coloque a cabeça ligeiramente para trás e expire completamente. Coloque o bocal do inalador entre os lábios e feche bem a boca em torno dele.
Faça 2 aplicações por via oral, a cada 6 horas, durante 1 mês. Inspire lenta e profundamente ao pressionar o inalador para liberar a dose. Segure a respiração por alguns instantes e, em seguida, exale lentamente. Guarde o medicamento em local seguro e fora do alcance de crianças, mantendo-o na embalagem original.</t>
  </si>
  <si>
    <t xml:space="preserve">Se crise de asma </t>
  </si>
  <si>
    <t>4 aplicações, a cada 4 horas</t>
  </si>
  <si>
    <t>Nome: André Sexo: masculino Medicamento: Salbutamol, Sulfato 100 mcg/dose Frasco 200 doses Aerossol uso contínuo 1 APLICAÇÕES Via de administração: Inalatória por via oral Posologia: 4 aplicações, a cada 4 horas</t>
  </si>
  <si>
    <t>André, aplique 4 doses de Salbutamol, Sulfato 100 mcg/dose, por via inalatória, a cada 4 horas.
Prepare o equipamento de inalação e insira a dose indicada. Inale a dose completa, sem interrupções, e repita por 4 vezes, a cada 4 horas.
Para não esquecer, você pode utilizar o medicamento: 06:00, depois 10:00, depois 14:00 (2 da tarde), depois 18:00 (6 da tarde), depois 22:00, e finalmente 02:00 (duas da madrugada).</t>
  </si>
  <si>
    <t>Inalar 04 jatos, de 4 em 4 horas, se crise de tosse, falta de ar ou cansaço.</t>
  </si>
  <si>
    <t>4 doses, a cada 4 horas</t>
  </si>
  <si>
    <t>Nome: André Sexo: masculino Medicamento: Salbutamol, Sulfato 100 mcg/dose Frasco 200 doses Aerossol uso contínuo 01 DOSES Via de administração: Inalatória por via oral Posologia: 4 doses, a cada 4 horas</t>
  </si>
  <si>
    <t>André, use 4 doses de Salbutamol, Sulfato 100 mcg/dose, por via inalatória oral, a cada 4 horas.
Antes de usar, observe o aspecto do medicamento. Caso ele esteja no prazo de validade e você observe alguma mudança no aspecto, consulte o farmacêutico para saber se poderá utilizá-lo.
Todo medicamento deve ser mantido fora do alcance das crianças.
Para usar o inalador:
1. Remova a tampa do bocal apertando as laterais e verifique se o interior e o exterior do bocal estão limpos.
2. Agite bem o inalador com pelo menos 10 movimentos de vai e volta.
3. Segure o inalador na posição vertical entre o dedo indicador e o polegar (o polegar deve ficar na base, abaixo do bocal).
4. Expirar (solte o ar pela boca) lentamente até expelir todo o ar dos pulmões.
5. Coloque o bocal do inalador entre os lábios, apertando-os bem, mas sem morder.
6. Logo em seguida, comece a inspirar (puxar o ar) pela boca e pressione firmemente o inalador entre o indicador e o polegar para liberar um jato, inspirando regular e profundamente.
7. Enquanto prende a respiração, tire o inalador da boca.
8. Continue prendendo a respiração por tanto tempo quanto for confortável para você (em geral, 10 segundos são suficientes).
9. Para liberar o segundo jato, mantenha o inalador na posição vertical e espere cerca de meio minuto antes de repetir os passos 2 a 8.
10. Recoloque a tampa do bocal empurrando-a firmemente e prendendo-a na posição correta.
Não apresse os passos 3 e 4. É importante que você comece a inspirar o mais lentamente possível antes de acionar o inalador. Pratique em frente ao espelho nas primeiras vezes.
Se perceber uma espécie de ""névoa"" sair do topo do inalador ou dos cantos da sua boca, você deverá começar novamente a partir do passo 2.
Mantenha o inalador na posição vertical e não o aperte muito forte, pois isso pode causar dor no peito.
Armazene o inalador em temperatura ambiente, longe do alcance das crianças.
Para não esquecer, você pode utilizar o medicamento: 06:00, depois 10:00, depois 14:00 (2 da tarde), depois 18:00 (6 da tarde), depois 22:00, e finalmente 02:00 (duas da madrugada).</t>
  </si>
  <si>
    <t>Unidade</t>
  </si>
  <si>
    <t>Inalar 06 jatos, de 4/4 horas se crise de tosse e/ou falta de ar</t>
  </si>
  <si>
    <t>06 unidades, a cada 4 horas</t>
  </si>
  <si>
    <t>Nome: André Sexo: masculino Medicamento: Salbutamol, Sulfato 100 mcg/dose Frasco 200 doses Aerossol uso contínuo 2 UNIDADES Via de administração: Inalatória por via oral Posologia: 06 unidades, a cada 4 horas</t>
  </si>
  <si>
    <t>André, use o Salbutamol, Sulfato 100 microgramas por dose, de 4 em 4 horas. Antes de usar, agite bem o frasco. Coloque a bombinha entre os lábios, feche a boca em volta dela e olhe ligeiramente para baixo. Respire fundo e ao mesmo tempo pressione o frasco para liberar o spray, depois prenda a respiração por cerca de 10 segundos e solte o ar devagar. 
Tome este medicamento todos os dias. Antes de acabar as 2 unidades que você recebeu, retorne na unidade de saúde para receber uma nova receita. Guarde o medicamento longe do alcance das crianças, em local fresco e seco. Não compartilhe com outras pessoas.</t>
  </si>
  <si>
    <t>Aplicar 4 jatos, fazer uso com espaçador. Se falta de ar</t>
  </si>
  <si>
    <t>Nome: André Sexo: masculino Medicamento: Salbutamol, Sulfato 100 mcg/dose Frasco 200 doses Aerossol uso contínuo 1 DOSES Via de administração: Inalatória por via oral Posologia: 4 doses, a cada 4 horas</t>
  </si>
  <si>
    <t>André, inale 4 doses de Salbutamol, Sulfato 100 mcg/dose, a cada 4 horas, por via inalatória.
Prepare o equipamento de inalação e insira o frasco de 200 doses.
Antes de usar, certifique-se de que o frasco esteja fechado e que o equipamento esteja limpo e seco.
Inale a dose de 100 mcg, segurando a inalação por 5 a 10 segundos, e espere 1 a 2 minutos antes de inalar a próxima dose.
Não abra o frasco de Salbutamol, pois isso pode comprometer a eficácia do medicamento.
Não use o medicamento se o frasco estiver vazio ou se o equipamento estiver danificado.
Para não esquecer, você pode utilizar o medicamento: 06:00, depois 10:00, depois 14:00 (2 da tarde), depois 18:00 (6 da tarde), depois 22:00, e finalmente 02:00 (duas da madrugada).</t>
  </si>
  <si>
    <t>67,5</t>
  </si>
  <si>
    <t>Aplicar de 2 a 3 jatos na crise, podendo repetir a cada 20 minutos se necessário por até mais 2 vezes.
Oriento ao paciente que o tratamento deve ser mantido por pelo menos 3 meses.Se não houver resposta ao tratamento temos que realizar uma nova reavaliação.</t>
  </si>
  <si>
    <t>2 aplicações, a cada 6 horas, durante 3 mês(es)</t>
  </si>
  <si>
    <t>Nome: André Sexo: masculino Medicamento: Salbutamol, Sulfato 100 mcg/dose Frasco 200 doses Aerossol 1 APLICAÇÕES Via de administração: Inalatória por via oral Posologia: 2 aplicações, a cada 6 horas, durante 3 mês(es)</t>
  </si>
  <si>
    <t>André, use o Salbutamol, Sulfato 100 microgramas por dose em aerossol, conforme a orientação. Agite bem o frasco antes de usar. Coloque a parte do bocal do frasco diretamente na boca, vedando com os lábios. Incline um pouco a cabeça para trás e exale completamente o ar dos pulmões. Comece a inalar lentamente e, simultaneamente, pressione o frasco para liberar a dose. Continue a inalar profundamente e prenda a respiração por cerca de 10 segundos antes de exalar. Repita o procedimento para a segunda aplicação. Faça isso a cada 6 horas durante 3 meses.
Guarde o medicamento em um local seguro, ao abrigo do calor e fora do alcance de crianças. Mantenha-o na embalagem original. Lembre-se de que este é um medicamento de uso pessoal e não deve ser compartilhado com outras pessoas. Para ajudar a lembrar dos horários, use alarmes no celular ou deixe lembretes visíveis pela casa.</t>
  </si>
  <si>
    <t>Inalar 4 jatos através de um espaçador de 4 em 4 horas enquanto tossir, por até 5 dias. Em caso de piora ou ausencia de melhora no periodo de tratamento. retornar.</t>
  </si>
  <si>
    <t>4 doses, a cada 4 horas, durante 5 dia(s)</t>
  </si>
  <si>
    <t>Nome: André Sexo: masculino Medicamento: Salbutamol, Sulfato 100 mcg/dose Frasco 200 doses Aerossol 1 DOSES Via de administração: Inalatória por via oral Posologia: 4 doses, a cada 4 horas, durante 5 dia(s)</t>
  </si>
  <si>
    <t>André, use 4 doses de Salbutamol, Sulfato 100 mcg/dose, por via inalatória oral, a cada 4 horas, durante 5 dias.
Antes de usar, observe o aspecto do medicamento. Caso ele esteja no prazo de validade e você observe alguma mudança no aspecto, consulte o farmacêutico para saber se poderá utilizá-lo.
Todo medicamento deve ser mantido fora do alcance das crianças.
Para usar o inalador:
1. Remova a tampa do bocal apertando as laterais e verifique se o interior e o exterior do bocal estão limpos.
2. Agite bem o inalador com pelo menos 10 movimentos de vai e volta.
3. Segure o inalador na posição vertical entre o dedo indicador e o polegar (o polegar deve ficar na base, abaixo do bocal).
4. Expira (soltar o ar pela boca) lentamente até expelir todo o ar dos pulmões.
5. Coloque o bocal do inalador entre os lábios, apertando-os bem, mas sem morder.
6. Logo em seguida, comece a inspirar (puxar o ar) pela boca e pressione firmemente o inalador entre o indicador e o polegar para liberar um jato, inspirando regular e profundamente.
7. Enquanto prende a respiração, tire o inalador da boca.
8. Continue prendendo a respiração por tanto tempo quanto for confortável para você (em geral, 10 segundos são suficientes).
9. Para liberar o segundo jato, mantenha o inalador na posição vertical e espere cerca de meio minuto antes de repetir os passos 2 a 8.
10. Recoloque a tampa do bocal empurrando-a firmemente e prendendo-a na posição correta.
Não apresse os passos 3 e 4. É importante que você comece a inspirar o mais lentamente possível antes de acionar o inalador. Pratique em frente ao espelho nas primeiras vezes.
Se perceber uma espécie de ""névoa"" sair do topo do inalador ou dos cantos da sua boca, você deverá começar novamente a partir do passo 2.
Mantenha o inalador na posição vertical e não o incline para cima ou para baixo.
Armazene o inalador em temperatura ambiente, longe da luz direta do sol e da umidade.
Para não esquecer, você pode utilizar o medicamento: 06:00, depois 10:00, depois 14:00 (2 da tarde), depois 18:00 (6 da tarde), depois 22:00, e finalmente 02:00 (duas da madrugada).</t>
  </si>
  <si>
    <t>77,5</t>
  </si>
  <si>
    <t xml:space="preserve">Inalar 2-4 jatos com espaçador, de 6/6h, se falta de ar. </t>
  </si>
  <si>
    <t>a cada 6 horas, durante 1 intederminada</t>
  </si>
  <si>
    <t>Nome: André Sexo: masculino Medicamento: Salbutamol, Sulfato 100 mcg/dose Frasco 200 doses Aerossol uso contínuo 1 FRASCOS Via de administração: Inalatória por via oral Posologia: a cada 6 horas, durante 1 intederminada</t>
  </si>
  <si>
    <t>André, utilize o Salbutamol, sulfato 100 microgramas por dose, no frasco de 200 doses aerossol. Agite bem o frasco antes de cada uso. Expire completamente, coloque o bocal do inalador na boca, feche os lábios ao redor do bocal e inspire lentamente enquanto pressiona o inalador para liberar 1 dose. Segure a respiração por alguns segundos e depois expire lentamente. Repita essa operação a cada 6 horas.
Tome este medicamento todos os dias. Antes de acabar o frasco recebido, retorne na unidade de saúde para receber uma nova receita. Guarde o medicamento em local seguro, na embalagem original, e fora do alcance de crianças. Não compartilhe este medicamento com outras pessoas. Use um alarme para lembrar do horário, se necessário.</t>
  </si>
  <si>
    <t>APLICAR ATE 4 JATOS DE ATE 4/4 HORAS EM CASO DE TOSSE SECA, CHIEIRA OU FALTA DE AR.</t>
  </si>
  <si>
    <t>4 doses, a cada 4 horas, durante 1 intederminada</t>
  </si>
  <si>
    <t>Nome: André Sexo: masculino Medicamento: Salbutamol, Sulfato 100 mcg/dose Frasco 200 doses Aerossol uso contínuo 1 DOSES Via de administração: Inalatória por via oral Posologia: 4 doses, a cada 4 horas, durante 1 intederminada</t>
  </si>
  <si>
    <t>André, inale 4 doses de Salbutamol, Sulfato 100 mcg/dose, a cada 4 horas, por inalação contínua.
Prepare o equipamento de inalação e insira o frasco de 200 doses.
Antes de usar, certifique-se de que o frasco esteja limpo e seco.
Inale 1 dose, segurando a inalação por 10 a 15 segundos, e espere 1 a 2 minutos antes de inalar a próxima dose.
Repetir a inalação a cada 4 horas, por inalação contínua.
Para não esquecer, você pode utilizar o medicamento: 06:00, depois 10:00, depois 14:00 (2 da tarde), depois 18:00 (6 da tarde), depois 22:00, e finalmente 02:00 (duas da madrugada).</t>
  </si>
  <si>
    <t>Nome: André Sexo: masculino Medicamento: Salbutamol, Sulfato 100 mcg/dose Frasco 200 doses Aerossol 1 DOSES Via de administração: Inalatória por via oral Posologia: 4 doses, a cada 4 horas</t>
  </si>
  <si>
    <t>André, inale 4 doses de Salbutamol, Sulfato 100 mcg/dose, a cada 4 horas.
Prepare o equipamento de inalação e insira o frasco de 200 doses.
Antes de usar, certifique-se de que o frasco esteja fechado bem.
Inale 1 dose, segurando a caneta de inalação com a mão dominante e a outra mão segurando a caneta de inalação na boca.
Não inale profundamente, apenas inale o suficiente para sentir o medicamento.
Repetir a dose 3 vezes mais, a cada 4 horas.
Não abra o frasco de Salbutamol.
Para não esquecer, você pode utilizar o medicamento: 06:00, depois 10:00, depois 14:00 (2 da tarde), depois 18:00 (6 da tarde), depois 22:00, e finalmente 02:00 (duas da madrugada).</t>
  </si>
  <si>
    <t>Aplicar 2 jatos em boca a cada 4h se crise de tosse ou de falta de ar. Aplicar um jato por vez enquanto inspira com a boca e aguardar 10 respirações entre os jatos.</t>
  </si>
  <si>
    <t>2 aplicações, a cada 4 horas, durante 30 dia(s)</t>
  </si>
  <si>
    <t>Nome: André Sexo: masculino Medicamento: Salbutamol, Sulfato 100 mcg/dose Frasco 200 doses Aerossol 1 APLICAÇÕES Via de administração: Inalatória por via oral Posologia: 2 aplicações, a cada 4 horas, durante 30 dia(s)</t>
  </si>
  <si>
    <t>André, aplique 2 doses de Salbutamol, Sulfato 100 mcg/dose, por inalação por via oral, a cada 4 horas, durante 30 dias.
Antes de usar, teste o inalador antes de usar pela primeira vez ou após 5 dias de inatividade. Remova a tampa do bocal e agite bem o inalador. Segure o inalador na posição vertical e expire lentamente. Coloque o bocal entre os lábios e inspire pela boca, pressionando firmemente o inalador. Continue prendendo a respiração por 10 segundos. Repita os passos após cerca de meio minuto. Não apresse os passos. Pratique em frente ao espelho nas primeiras vezes. Se perceber uma espécie de "névoa" sair do topo do inalador ou dos cantos da sua boca, comece novamente a partir do passo 2. Armazene em local fresco e seco, longe da luz solar direta.
Para não esquecer, você pode utilizar o medicamento: 06:00, depois 10:00, depois 14:00 (2 da tarde), depois 18:00 (6 da tarde), depois 22:00, e finalmente 02:00 (duas da madrugada).</t>
  </si>
  <si>
    <t xml:space="preserve">Paciente: Homem, 28 anos de idade, diabetes mellitus.
TAREFA DE PRESCRIÇÃO: Prescreva insulina NPH, com instruções claras de uso.
</t>
  </si>
  <si>
    <t>Insulina Humana Nph</t>
  </si>
  <si>
    <t>Subcutânea</t>
  </si>
  <si>
    <t>UI (Unidade Internacional)</t>
  </si>
  <si>
    <t>Aplicar 12 UI antes do café da manhã e 9 UI antes do jantar.</t>
  </si>
  <si>
    <t>Nenhuma informação adicionada</t>
  </si>
  <si>
    <t xml:space="preserve">INSULINA HUMANA NPH 100 UI/ML CARPULE 3 ML SUSPENSÃO INJETÁVEL USO CONTÍNUO 
2 UI
Via de administração: Subcutânea
Posologia:
Nenhuma informação adicionada
</t>
  </si>
  <si>
    <t>Felipe, 
Administre 2 UIV de Insulina Humana Nph 100 ui/ml via subcutânea.
Antes de usar, prepare a agulha e o equipamento de injeção.
Prepare a área de injeção limpando-a com álcool.
Administre a dose de 2 UIV de Insulina Humana Nph 100 ui/ml em uma área plana da pele, como a coxa ou o abdômen.
Insira a agulha na pele e pressione a seringa para liberar a dose.
Retire a agulha e pressione a área de injeção suavemente com um pedaço de gaze para evitar sangramento.
Verifique se a dose foi administrada corretamente.
Administre a dose novamente conforme necessário, de acordo com o seu plano de tratamento.</t>
  </si>
  <si>
    <t>Aplicar 12 UI de insulina NPH pela manhã, antes do café da manhã todos os dias. Retornar em 3 meses para controle e renovação de receita.</t>
  </si>
  <si>
    <t xml:space="preserve">INSULINA HUMANA NPH 100 UI/ML CARPULE 3 ML SUSPENSÃO INJETÁVEL 
12 UI
Via de administração: Subcutânea
Posologia:
Nenhuma informação adicionada
</t>
  </si>
  <si>
    <t>Insulina Humana NPH 100 unidades por mililitro é uma suspensão injetável que você deve aplicar por via subcutânea. Antes de aplicar, lave as mãos e escolha um local na sua pele, como a parte externa do braço, barriga ou coxa. Alterne os locais de cada aplicação para não machucar a pele. Usando uma agulha apropriada, injete 12 unidades de insulina pela manhã antes do café da manhã e 12 unidades antes do jantar. 
Armazene a insulina em um local protegido do calor e luz direta, podendo ser em temperatura ambiente ou na geladeira, mas nunca no congelador. Confira sempre o nome e a concentração da dose na embalagem antes de usar. Não compartilhe sua insulina com outras pessoas. Mantenha longe do alcance de crianças. Em caso de dúvidas ou necessidade de mais refis, retorne à unidade de saúde.</t>
  </si>
  <si>
    <t>42,5</t>
  </si>
  <si>
    <t>Aplicar 12 UI pela manhã, antes do café, alternando os locais de aplicação. Manter o medicamento em geladeira.</t>
  </si>
  <si>
    <t>12 ui, a cada 24 horas, durante 3 mês(es)</t>
  </si>
  <si>
    <t xml:space="preserve">INSULINA HUMANA NPH 100 UI/ML CARPULE 3 ML SUSPENSÃO INJETÁVEL 
12 UI
Via de administração: Subcutânea
Posologia:
12 ui, a cada 24 horas, durante 3 mês(es)
</t>
  </si>
  <si>
    <t>Felipe, use 12 U de Insulina Humana Nph 100 ui/ml, por via subcutânea, a cada 24 horas, durante 3 meses.
Prepare o local de injeção, escolhendo uma área na parte superior dos braços, coxas, nádegas ou no abdome. Alterne os locais de injeção para reduzir o risco de lipodistrofia ou amiloidose cutânea localizada.
Antes de usar, verifique a aparência do frasco e o nome do produto na embalagem e no rótulo. O frasco deve ser cuidadosamente agitado com a tampa aberta antes de usar.
Retire o frasco da embalagem original e use a agulha para injetar a dose de 12 U de Insulina Humana Nph 100 ui/ml na área escolhida. Não massageie o local de aplicação após a injeção.
Guarde o frasco em sua embalagem original e mantenha-o fora do alcance das crianças.</t>
  </si>
  <si>
    <t>Aplique a Insulina Humana Nph 100 ui/ml, 2 vezes ao dia. De manhã, às 6h antes do café da manhã, use uma seringa de insulina para aplicar 20 Unidades de Insulina NPH . À noite, às 18h, aplique 10 unidades de insulina NPH. Para a aplicação correta, siga as orientações a seguir:
1) Lave bem as mãos.
2) Escolha a região na qual irá aplicar a insulina. Pode ser na barriga, na parte de cima das coxas, na parte de cima dos braços ou nas nádegas. Mude sempre o local em que for administrar a insulina. Não administre duas vezes seguidas no mesmo local. 
3) Antes de usar, leia atentamento o rotúlo para conferir se a insulina é a certa: Insulina Humana Nph 100 ui/ml. 
4) Usando apenas as mãos, esquente o frasco de insulina e agite até que a insulina fique branca e parecida com leite.
5) Pegue a seringa de insulina e aspire a quantidade de unidades de insulina NPH prescrita para o horário: 20 unidades para 6 horas da manhã e 10 unidades para 18 horas.
5) Faça uma prega na pele, dobrando a pele com os dedos e enfie a agulha da seringa no meio da pele dobrada. 
6) Mantenha a agulha inserida por 6 segundos para garantir a aplicação da dose completa daquele horário. 
7) Descarte a agulha e a seringa em embalagem própria para objetos pontiagudos e cortantes.
8) Lave as mãos novamente.
Guarde na geladeira os frascos de insulina que ainda não foram abertos. Deixe do lado de fora o frasco que já foi aberto, em local seguro, longe do alcance de crianças. Lembre-se que, depois de aberto, um frasco dura por 4 semanas antes de estragar. Retorne para consulta antes da medicação acabar, antes de 6 meses. Não compartilhe e esse remédio com outra pessoa.</t>
  </si>
  <si>
    <t>10 ui, 2x vez(es) a cada 1 dia(s)</t>
  </si>
  <si>
    <t xml:space="preserve">INSULINA HUMANA NPH 100 UI/ML CARPULE 3 ML SUSPENSÃO INJETÁVEL USO CONTÍNUO 
10 UI
Via de administração: Subcutânea
Posologia:
10 ui, 2x vez(es) a cada 1 dia(s)
</t>
  </si>
  <si>
    <t>Felipe, insira a agulha na carpule de Insulina Humana Nph 100 ui/ml e retire 1 ml da suspensão injetável.
Prepare a área de injeção limpando-a com álcool.
Insira a agulha na pele, mantendo a agulga a 45 graus em relação à pele.
Administre 10 UIVia subcutânea, em uma área diferente da anterior.
Se necessário, administre a segunda dose de 10 UI, 12 horas após a primeira dose.
Lembre-se de verificar o nível de glicose antes de cada dose.</t>
  </si>
  <si>
    <t xml:space="preserve">Aplique a Insulina Humana Nph 100 ui/ml, 2 vezes ao dia. De manhã, às 6h antes do café da manhã, use uma seringa de insulina para aplicar 20 Unidades de Insulina NPH . À noite, às 18h, aplique 10 unidades de insulina NPH. Para a aplicação correta, siga as orientações a seguir:
1) Lave bem as mãos.
2) Escolha a região na qual irá aplicar a insulina. Pode ser na barriga, na parte de cima das coxas, na parte de cima dos braços ou nas nádegas. Mude sempre o local em que for administrar a insulina. Não administre duas vezes seguidas no mesmo local. 
3) Antes de usar, leia atentamento o rotúlo para conferir se a insulina é a certa: Insulina Humana Nph 100 ui/ml. 
4) Usando apenas as mãos, esquente o frasco de insulina e agite até que a insulina fique branca e parecida com leite.
5) Pegue a seringa de insulina e aspire a quantidade de unidades de insulina NPH prescrita para o horário: 20 unidades para 6 horas da manhã e 10 unidades para 18 horas.
5) Faça uma prega na pele, dobrando a pele com os dedos e enfie a agulha da seringa no meio da pele dobrada. 
6) Mantenha a agulha inserida por 6 segundos para garantir a aplicação da dose completa daquele horário. 
7) Descarte a agulha e a seringa em embalagem própria para objetos pontiagudos e cortantes.
8) Lave as mãos novamente.
</t>
  </si>
  <si>
    <t>10 ui, 2x vez(es) a cada 1 dia(s), durante 30 intederminada</t>
  </si>
  <si>
    <t xml:space="preserve">INSULINA HUMANA NPH 100 UI/ML CARPULE 3 ML SUSPENSÃO INJETÁVEL USO CONTÍNUO 
10 UI
Via de administração: Subcutânea
Posologia:
10 ui, 2x vez(es) a cada 1 dia(s), durante 30 intederminada
</t>
  </si>
  <si>
    <t>Vamos usar a Insulina Humana NPH 100 unidades internacionais por mililitro. Verifique o nome e a concentração na embalagem antes de usar. 
Aplique 10 unidades da insulina subcutânea, que é por baixo da pele, 2 vezes ao dia. Tente sempre aplicar nos mesmos horários, como antes do café da manhã e antes de dormir. Lave suas mãos e prepare a seringa antes da aplicação. Alterne os locais de aplicação, como na barriga, coxa ou braço, para evitar irritações na pele. Mantenha a insulina na geladeira, mas nunca congele. Descarte a seringa em local seguro, longe de crianças. Use este medicamento todos os dias. Antes de acabar, volte à unidade de saúde para pegar uma nova receita.</t>
  </si>
  <si>
    <t xml:space="preserve">Aplique a Insulina Humana Nph 100 ui/ml, 2 vezes ao dia. De manhã, às 6h antes do café da manhã, use uma seringa de insulina para aplicar 20 Unidades de Insulina NPH . À noite, às 18h, aplique 10 unidades de insulina NPH. Para a aplicação correta, siga as orientações a seguir:
1) Lave bem as mãos.
2) Escolha a região na qual irá aplicar a insulina. Pode ser na barriga, na parte de cima das coxas, na parte de cima dos braços ou nas nádegas. Mude sempre o local em que for administrar a insulina. Não administre duas vezes seguidas no mesmo local. 
3) Antes de usar, leia atentamento o rotúlo para conferir se a insulina é a certa: Insulina Humana Nph 100 ui/ml. 
4) Usando apenas as mãos, esquente o frasco de insulina e agite até que a insulina fique branca e parecida com leite.
5) Pegue a seringa de insulina e aspire a quantidade de unidades de insulina NPH prescrita para o horário: 20 unidades para 6 horas da manhã e 10 unidades para 18 horas.
5) Faça uma prega na pele, dobrando a pele com os dedos e enfie a agulha da seringa no meio da pele dobrada. 
6) Mantenha a agulha inserida por 6 segundos para garantir a aplicação da dose completa daquele horário. 
7) Descarte a agulha e a seringa em embalagem própria para objetos pontiagudos e cortantes.
8) Lave as mãos novamente.
Guarde na geladeira os frascos de insulina que ainda não foram abertos. Deixe do lado de fora o frasco que já foi aberto, em local seguro, longe do alcance de crianças. Lembre-se que, depois de aberto, um frasco dura por 4 semanas antes de estragar. Retorne para consulta antes da medicação acabar, antes de 6 meses. Não compartilhe e esse remédio com outra pessoa.
</t>
  </si>
  <si>
    <t>Felipe, use 10 unidades de Insulina Humana Nph, via subcutânea, duas vezes por dia, em intervalos de 12 horas.
Prepare a dose antes de usar, agitando cuidadosamente o frasco de 3 ml de suspensão injetável.
Verifique sempre a aparência do frasco e o nome do produto antes de usar.
Retire a dose do frasco e use-a imediatamente. Não guarde a dose retirada para usar mais tarde.
Injete a dose na parte superior dos braços, coxas, nádegas ou no abdome. Alterne os locais de injeção para reduzir o risco de lipodistrofia ou amiloidose cutânea localizada.
Não injete em áreas com lipodistrofia ou amiloidose cutânea localizada. Não massageie o local de aplicação após a injeção.
Verifique se não atingiu nenhum vaso sanguíneo ao injetar a dose.
Guarde o frasco de Insulina Humana Nph em sua embalagem original, fora do alcance das crianças, e em temperatura ambiente.</t>
  </si>
  <si>
    <t>Aplicar por via subcutânea 20 UI de às 8:00 e às 18:00 h.</t>
  </si>
  <si>
    <t>20 ui, pela Noite, durante 60 uso continuo</t>
  </si>
  <si>
    <t xml:space="preserve">INSULINA HUMANA NPH 100 UI/ML CARPULE 3 ML SUSPENSÃO INJETÁVEL USO CONTÍNUO 
1 UI
Via de administração: Subcutânea
Posologia:
20 ui, pela Noite, durante 60 uso continuo
</t>
  </si>
  <si>
    <t>Felipe, 
Insulina Humana Nph 100 ui/ml Carpule 3 ml:
- Prepare a área de injeção limpa e seca.
- Lave as mãos com sabão e água.
- Retire a tampa do frasco.
- Insira a agulha na parte inferior do frasco.
- Pressione a tampa do frasco para preencher a agulha com a dose de 20 ui.
- Retire a agulha do frasco.
- Injete a dose de 20 ui na área de injeção subcutânea.
- Mantenha a agulha na pele por 10 segundos.
- Retire a agulha da pele.
- Pressione suavemente a área de injeção com um pedaço de gaze para evitar sangramento.
- Lave as mãos com sabão e água.
- Despeje o excesso de insulina no frasco.
- Feche a tampa do frasco.
- Armazene o frasco em local fresco e seco.
- Use a insulina Humana Nph 100 ui/ml Carpule 3 ml todas as noites, durante 60 dias, aplicando 20 ui.</t>
  </si>
  <si>
    <t>Aplicar 20 UI às 8:00 h e às 18:00 h por via subcutânea diariamente. Comparecer à Unidade de Saúde antes de acabar a medicação para nova receita.</t>
  </si>
  <si>
    <t>20 ui, 2x vez(es) a cada 1 dia(s), durante 60 uso continuo</t>
  </si>
  <si>
    <t>Nome: Felipe Sexo: masculino Medicamento: Insulina Humana Nph 100 ui/ml Carpule 3 ml Suspensão injetável uso contínuo 1 UI Via de administração: Subcutânea Posologia: 20 ui, 2x vez(es) a cada 1 dia(s), durante 60 uso continuo</t>
  </si>
  <si>
    <t>Felipe, você vai usar a Insulina Humana NPH 100 unidades por mililitro. Confira a concentração na embalagem para ter certeza. Aplique 20 unidades, subcutaneamente, duas vezes ao dia. Use o medicamento pela manhã, antes do café, e à noite, antes do jantar. Certifique-se de que o produto esteja em temperatura ambiente antes de aplicar. Aplique na pele do abdômen, coxa ou braço, mudando o local todos os dias para evitar irritação. Limpe a área com um algodão com álcool antes da aplicação. 
Tome este medicamento todos os dias. Guarde o carpule na geladeira, mas fora do congelador. Mantenha fora do alcance de crianças. Antes de acabar os carpules que você recebeu, retorne à unidade de saúde para receber uma nova receita. Mantenha sempre um registro das doses aplicadas e, se precisar, use alarmes para lembrar os horários.</t>
  </si>
  <si>
    <t>Felipe, use 20 UI de Insulina Humana Nph 100 UI/mL, por via subcutânea, 2 vezes por dia, durante 60 dias.
Prepare o local de injeção, escolhendo uma área na parte superior dos braços, coxas, nádegas ou no abdome. Alterne os locais de injeção para reduzir o risco de lipodistrofia ou amiloidose cutânea localizada.
Antes de usar, agite bem o frasco de Insulina Humana Nph 100 UI/mL, suspensão injetável, 3 ml, para garantir a homogeneidade da suspensão.
Retire a dose necessária do frasco e insira a agulha na parte inferior do frasco, sem tocar a tampa. Injete a dose de 20 UI de Insulina Humana Nph 100 UI/mL, por via subcutânea, em um ângulo de 90 graus, para evitar que a agulha toque a parede do frasco.
Não massageie o local de aplicação após a injeção. Verifique sempre a aparência do frasco e do medicamento antes de usar.
Guarde o frasco de Insulina Humana Nph 100 UI/mL, suspensão injetável, 3 ml, em sua embalagem original, em temperatura ambiente, longe do alcance das crianças.
Repetir a dose 2 vezes por dia, durante 60 dias.</t>
  </si>
  <si>
    <t>Aplicar 10 unidades usando a seringa de insulina, na região da barriga, antes do café da manhã. A pele deve estar limpa. Guardar os frascos em geladeira e retirar apenas quando for aplicar. Deixar longe de crianças. O medicamento é só para você. Retornar na unidade de saúde antes do final do medicamento</t>
  </si>
  <si>
    <t>10 ui, pela Manhã, durante 90 intederminada</t>
  </si>
  <si>
    <t>Nome: Felipe Sexo: masculino Medicamento: Insulina Humana Nph 100 ui/ml Carpule 3 ml Suspensão injetável uso contínuo 6 UI Via de administração: Subcutânea Posologia: 10 ui, pela Manhã, durante 90 intederminada</t>
  </si>
  <si>
    <t>Felipe, use 10 UI de Insulina Humana Nph 100 UI/mL, por via subcutânea, pela manhã.
Prepare o local de injeção, na parte superior dos braços, coxas, nádegas ou no abdome, e alterne os locais de injeção para reduzir o risco de lipodistrofia ou amiloidose cutânea localizada.
Antes de usar, agite bem o frasco de Insulina Humana Nph 100 UI/mL e verifique a aparência do frasco e do líquido.
Use a agulha para retirar a dose certa de 10 UI e injete-a na pele, sem massagear o local de aplicação.
Verifique sempre o nome do produto e a letra que identifica a insulina para ter certeza de que é a mesma receitada.
Guarde o frasco de Insulina Humana Nph 100 UI/mL em sua embalagem original e mantenha-o fora do alcance das crianças.</t>
  </si>
  <si>
    <t>Aplicar 10 UI de insulina NPH 100 antes do café da manhã. Use a seringa de insulina e aplique na pela limpa, na pele sobre a região da barriga, coxas. Guarde os frascos que não tiver usando na geladeira e o que está em uso em local fresco, longe do alcance de crianças. Antes de terminar o medicamento, retorne na unidade de saúde.</t>
  </si>
  <si>
    <t>Felipe, insira 10 UI da Insulina Humana Nph 100 ui/ml na agulha da seringa.
Prepare a área de injeção limpando-a com água e alcool.
Insira a agulha na pele, mantendo a seringa vertical.
Pressione a seringa para injetar a insulina.
Não retire a agulha da pele até que a injeção esteja completa.
Deixe a agulha na pele por 10 segundos após a injeção.
Retire a agulha da pele e pressione a área com um pedaço de gaze para evitar sangramento.
Repetir a injeção todos os dias, manhã e tarde, por 90 dias.</t>
  </si>
  <si>
    <t>Aplicar 10 UI de insulina NPH, antes do café da manhã, todos os dias. Retirar o liquido do frasco com a agulha existente na seringa e aplicar na pela limpa da região da barriga, coxas, antebraço. Descartar a seringa embalada em papelão. Manter os frascos que não estão em uso na geladeira e o que está sendo usado, guardar em local fresco, longe do alcance de crianças. Retornar na unidade de saúde antes de terminar o medicamento.</t>
  </si>
  <si>
    <t>10 ui, pela Manhã a cada 1 dia(s), durante 90 dia(s)</t>
  </si>
  <si>
    <t>Nome: Felipe Sexo: masculino Medicamento: Insulina Humana Nph 100 ui/ml Carpule 3 ml Suspensão injetável 6 UI Via de administração: Subcutânea Posologia: 10 ui, pela Manhã a cada 1 dia(s), durante 90 dia(s)</t>
  </si>
  <si>
    <t>Felipe, use a insulina humana NPH 100 unidades internacionais por mililitro. Prepare uma dose de 10 unidades. Aplique essa dose pela manhã, todos os dias, na parte subcutânea, que pode ser feita no abdômen, coxa ou braço. Alterne os locais de aplicação para evitar irritação. Lembre-se de lavar as mãos antes de manusear a insulina e o local da aplicação deve estar limpo e seco.
Tome este medicamento todos os dias. Antes de acabar os frascos que você recebeu, retorne na unidade de saúde para receber uma nova receita. Guarde a insulina na geladeira, mas não no congelador. Mantenha fora do alcance de crianças. Não compartilhe este medicamento com ninguém.</t>
  </si>
  <si>
    <t>Aplique 10ui de insulina após o almoço, todos os dias, independente do valor da glicemia capilar.</t>
  </si>
  <si>
    <t>10 ui, pela Tarde, durante 6 mês(es)</t>
  </si>
  <si>
    <t>Nome: Felipe Sexo: masculino Medicamento: Insulina Humana Nph 100 ui/ml Carpule 3 ml Suspensão injetável 2 UI Via de administração: Subcutânea Posologia: 10 ui, pela Tarde, durante 6 mês(es)</t>
  </si>
  <si>
    <t>Felipe, use 10 UI de Insulina Humana Nph 100 UI/ml, por via subcutânea, durante 6 meses.
Prepare o local de injeção, escolhendo uma área na parte superior dos braços, coxas, nádegas ou no abdome. Alterne os locais de injeção para reduzir o risco de lipodistrofia ou amiloidose cutânea localizada.
Antes de usar, agite cuidadosamente o frasco de Insulina Humana Nph 100 UI/ml com suspensão injetável, 3 ml, para garantir a homogeneidade da suspensão.
Retire a dose necessária do frasco, verificando sempre a aparência do frasco e o nome do produto e a letra que identifica a insulina.
Injete a dose de 10 UI de Insulina Humana Nph 100 UI/ml, por via subcutânea, na área preparada, sem massagear o local de aplicação após a injeção.
Guarde o frasco de Insulina Humana Nph 100 UI/ml em sua embalagem original, fora do alcance das crianças, e mantenha-o em temperatura ambiente.</t>
  </si>
  <si>
    <t xml:space="preserve">Aplique 10ui de insulina humana NPH após o almoço e 10ui após o jantar. Alterne a área de aplicação da medicação. 
Guarde a medicação em um lugar refrigerado, longe do alcance de crianças. </t>
  </si>
  <si>
    <t>Nome: Felipe Sexo: masculino Medicamento: Insulina Humana Nph 100 ui/ml Carpule 3 ml Suspensão injetável 1 UI Via de administração: Subcutânea Posologia: NENHUMA INFORMAÇÃO ADICIONADA</t>
  </si>
  <si>
    <t>Felipe, 
Insulina Humana Nph 100 ui/ml Carpule 3 ml Suspensão injetável
- Prepare a área de injeção limpando-a com álcool.
- Insira a agulha na carpule e retire a quantidade necessária (1 UI).
- Aperte o êmbolo da agulha para liberar a insulina.
- Injete a insulina na área de injeção subcutânea.
- Mantenha a agulha na pele por alguns segundos após a injeção.
- Retire a agulha e pressione a área de injeção com um pedaço de gaze para evitar sangramento.
Lembre-se de seguir as instruções do fabricante para preparar a insulina antes de usar.</t>
  </si>
  <si>
    <t>72,5</t>
  </si>
  <si>
    <t xml:space="preserve">Aplicar 10 unidades de insulina NPH após o almoço. Aplicar diariamente. Reveze a região de aplicação. </t>
  </si>
  <si>
    <t>10 ui, 1x vez(es), durante 6 mês(es)</t>
  </si>
  <si>
    <t>Nome: Felipe Sexo: masculino Medicamento: Insulina Humana Nph 100 ui/ml Carpule 3 ml Suspensão injetável 1 UI Via de administração: Subcutânea Posologia: 10 ui, 1x vez(es), durante 6 mês(es)</t>
  </si>
  <si>
    <t>Felipe, use a Insulina Humana NPH 100 unidades por mililitro, suspensão injetável. Aplique 10 unidades por via subcutânea, uma vez ao dia, todos os dias. Escolha áreas como abdômen, coxa ou braço para a aplicação. Varie o local das injeções para evitar irritações na pele.
Antes de aplicar, lave bem as mãos e limpe o local com álcool 70%. Use uma seringa apropriada ou caneta de insulina. Depois de retirar a dose correta, injete a insulina devagar e, em seguida, descarte a agulha de forma segura. Armazene a insulina na geladeira, mas evite congelá-la. A suspensão deve estar na embalagem original fora do alcance de crianças. Tome este medicamento todos os dias. Antes de acabar os que você recebeu, retorne na unidade de saúde para receber uma nova receita.</t>
  </si>
  <si>
    <t>APLICAR 10UI SUBCUTANEO DE MANHÃ ANTES DO CAFÉ E A NOITE AS 22H 
FAZER RODÍZIO DO LOCAL DE APLICAÇÃO
APÓS 3 MESES RETORNAR PARA REAVALIAÇÃO</t>
  </si>
  <si>
    <t>10 ui, 2x vez(es), durante 3 mês(es)</t>
  </si>
  <si>
    <t>Nome: Felipe Sexo: masculino Medicamento: Insulina Humana Nph 100 ui/ml Carpule 3 ml Suspensão injetável 6 UI Via de administração: Subcutânea Posologia: 10 ui, 2x vez(es), durante 3 mês(es)</t>
  </si>
  <si>
    <t>Felipe, 
Insulina Humana Nph 100 ui/ml Carpule 3 ml Suspensão injetável
Preparação: Antes de usar, esfregue levemente a carpule para misturar a suspensão.
Administração: 
1. Encontre uma área plana e limpa para a injeção.
2. Retire a carpule do frasco e encha uma seringa com a dose de 10 UI.
3. Insira a agulha na carpule e retire a dose.
4. Aperte levemente a pele com o dedo para criar uma pequena dobra.
5. Insira a agulha na dobra e injete a dose lentamente.
6. Retire a agulha e pressione suavemente a área com um pedaço de gaze para evitar sangramento.
Lembre-se de usar a dose de 10 UI, 2 vezes por dia, durante 3 meses.</t>
  </si>
  <si>
    <t>10 ui, 1x vez(es)</t>
  </si>
  <si>
    <t>Nome: Felipe Sexo: masculino Medicamento: Insulina Humana Nph 100 ui/ml Carpule 3 ml Suspensão injetável uso contínuo 1 UI Via de administração: Subcutânea Posologia: 10 ui, 1x vez(es)</t>
  </si>
  <si>
    <t>Felipe, use 10 unidades de Insulina Humana Nph 100 ui/ml, via subcutânea, uma vez.
Retire a carpule da embalagem apenas na hora de usar e use a suspensão injetável sem agitar. Injete na parte superior dos braços, coxas, nádegas ou no abdome, alterne os locais de injeção para reduzir o risco de lipodistrofia ou amiloidose cutânea localizada.
Não injete em áreas com lipodistrofia ou amiloidose cutânea localizada. Não massageie o local de aplicação após a injeção. Verifique sempre o nome do produto e a letra que identifica a insulina para ter certeza de que é a mesma receitada.
Guarde o frasco de Insulina Humana Nph 100 ui/ml em sua embalagem original, fora do alcance das crianças.</t>
  </si>
  <si>
    <t>Aplicar 10 unidades, subcutânea, a noite.</t>
  </si>
  <si>
    <t>10 ui, pela Noite</t>
  </si>
  <si>
    <t>Nome: Felipe Sexo: masculino Medicamento: Insulina Humana Nph 100 ui/ml Carpule 3 ml Suspensão injetável uso contínuo 02 UI Via de administração: Subcutânea Posologia: 10 ui, pela Noite</t>
  </si>
  <si>
    <t>Felipe, esta é uma insulina humana NPH de 100 unidades por mililitro, em carpule de 3 mililitros. Injete 10 unidades todas as noites. Antes de aplicar, lave bem as mãos. Escolha um local na parte externa do braço, coxa, ou abdômen, revezando entre os locais em cada aplicação. Utilize uma agulha adequada para injeções subcutâneas. Limpe a área selecionada com álcool e deixe secar.
Encaixe o carpule na caneta própria para aplicação. Agite levemente para misturar a insulina. Após a aplicação, descarte a agulha em um recipiente apropriado. Armazene o carpule e a caneta com a insulina em local seguro, fora do alcance de crianças. Mantenha-os na embalagem original e evite deixar exposto a temperaturas extremas. Tome este medicamento todos os dias. Antes de acabar os que você recebeu, retorne na unidade de saúde para receber uma nova receita.</t>
  </si>
  <si>
    <t>Aplicar 10 UI à noite, antes de dormir, todos os dias</t>
  </si>
  <si>
    <t>10 ui, pela Noite, durante 180 dia(s)</t>
  </si>
  <si>
    <t>Nome: Felipe Sexo: masculino Medicamento: Insulina Humana Nph 100 ui/ml Carpule 3 ml Suspensão injetável 06 UI Via de administração: Subcutânea Posologia: 10 ui, pela Noite, durante 180 dia(s)</t>
  </si>
  <si>
    <t>Felipe, utilize a Insulina Humana NPH 100 unidades por mililitro, em carpule de 3 ml, como segue. Administre 10 unidades todas as noites. Antes de aplicar, lave bem as mãos e limpe a área de aplicação com um algodão umedecido em álcool. Agite suavemente o carpule para homogeneizar a insulina. 
Utilize uma seringa apropriada para insulina com agulha fina e faça a aplicação por via subcutânea, preferencialmente no abdômen ou na parte superior do braço. Varie o local da aplicação diariamente. Guarde a insulina em temperatura controlada, conforme instruções da embalagem, e mantenha fora do alcance de crianças. Este tratamento será feito durante 180 dias, então retorne à unidade de saúde antes de acabar o medicamento para uma nova receita.</t>
  </si>
  <si>
    <t>Aplicar 18 UI SC pela manhã e 12 UI a noite</t>
  </si>
  <si>
    <t>30 unidades, 1x vez(es)</t>
  </si>
  <si>
    <t>Nome: Felipe Sexo: masculino Medicamento: Insulina Humana Nph 100 ui/ml Carpule 3 ml Suspensão injetável uso contínuo 2 UNIDADES Via de administração: Subcutânea Posologia: 30 unidades, 1x vez(es)</t>
  </si>
  <si>
    <t>Felipe, insira a agulha na pele, na área designada, e injete 30 unidades da Insulina Humana Nph 100 ui/ml.</t>
  </si>
  <si>
    <t>27,5</t>
  </si>
  <si>
    <t>Aplicar 20 UI pela manhã e 10 UI a noite</t>
  </si>
  <si>
    <t>30 ui, a cada 24 horas</t>
  </si>
  <si>
    <t>Nome: Felipe Sexo: masculino Medicamento: Insulina Humana Nph 100 ui/ml Carpule 3 ml Suspensão injetável uso contínuo 1 UI Via de administração: Subcutânea Posologia: 30 ui, a cada 24 horas</t>
  </si>
  <si>
    <t>Felipe, use 30 UI de Insulina Humana Nph 100 UI/mL, por via subcutânea, a cada 24 horas.
Prepare a dose antes de usar, agitando cuidadosamente o frasco de Insulina Humana Nph 100 UI/mL.
Retire a carpule de 3 ml da embalagem e examine a aparência do frasco antes de usar.
Use a carpule para injetar a dose de 30 UI de Insulina Humana Nph 100 UI/mL, na parte superior dos braços, coxas, nádegas ou no abdome.
Alterne os locais de injeção para reduzir o risco de lipodistrofia ou amiloidose cutânea localizada.
Não injetar em áreas com lipodistrofia ou amiloidose cutânea localizada.
Guarde o frasco de Insulina Humana Nph 100 UI/mL em sua embalagem original e mantenha-o fora do alcance das crianças.
Armazene o frasco em temperatura ambiente, longe de fontes de calor e luz direta.</t>
  </si>
  <si>
    <t xml:space="preserve">Aplicar 22 UI pela manhã </t>
  </si>
  <si>
    <t>1 unidade, pela Manhã, durante 90 uso continuo</t>
  </si>
  <si>
    <t>Nome: Felipe Sexo: masculino Medicamento: Insulina Humana Nph 100 ui/ml Carpule 3 ml Suspensão injetável uso contínuo 2 UNIDADES Via de administração: Subcutânea Posologia: 1 unidade, pela Manhã, durante 90 uso continuo</t>
  </si>
  <si>
    <t>Felipe, use 1 unidade de Insulina Humana Nph 100 ui/ml, via subcutânea, pela manhã, durante 90 dias de uso contínuo.
Antes de usar, verifique se o frasco está intacto e não apresenta alterações no aspecto. Agite bem o frasco antes de usar.
Para usar, retire 1 unidade do frasco e injete na parte superior dos braços, coxas, nádegas ou no abdome. Alterne os locais de injeção para reduzir o risco de lipodistrofia ou amiloidose cutânea localizada.
Não massageie o local de aplicação após a injeção e não atinja nenhum vaso sanguíneo. Verifique sempre o nome do produto e a letra que identifica a insulina para ter certeza de que é a mesma receitada.
Guarde o frasco em sua embalagem original e mantenha-o fora do alcance das crianças.</t>
  </si>
  <si>
    <t>Aplicar 20 uindades no café da manhã</t>
  </si>
  <si>
    <t>20 unidades, pela Manhã, durante 6 mês(es)</t>
  </si>
  <si>
    <t>Nome: Felipe Sexo: masculino Medicamento: Insulina Humana Nph 100 ui/ml Carpule 3 ml Suspensão injetável 12 UNIDADES Via de administração: Subcutânea Posologia: 20 unidades, pela Manhã, durante 6 mês(es)</t>
  </si>
  <si>
    <t>Felipe, insira 20 unidades da Insulina Humana Nph 100 ui/ml na agulha da seringa.
Prepare a seringa com a agulha longa e esterilizada.
Insira a agulha na carpule de 3 ml e pressione a tampa para injetar a dose.
Após a injeção, retire a agulha da pele e pressione a área com um pedaço de gaze para evitar sangramento.
Não use a agulha mais de uma vez.</t>
  </si>
  <si>
    <t xml:space="preserve">Aplicar 10 UI, subcutânea, à noite, antes de dormir </t>
  </si>
  <si>
    <t>pela Noite a cada 1 dia(s), durante 180 uso continuo</t>
  </si>
  <si>
    <t>Nome: Felipe Sexo: masculino Medicamento: Insulina Humana Nph 100 ui/ml Carpule 3 ml Suspensão injetável uso contínuo 1 UI Via de administração: Subcutânea Posologia: pela Noite a cada 1 dia(s), durante 180 uso continuo</t>
  </si>
  <si>
    <t>Felipe, use 1 UI de Insulina Humana Nph 100 ui/ml, via subcutânea, uma vez por dia, à noite.
Prepare o local de injeção, escolhendo uma área na parte superior dos braços, coxas, nádegas ou no abdome. Alterne os locais de injeção para reduzir o risco de lipodistrofia ou amiloidose cutânea localizada.
Antes de usar, agite bem o frasco de Insulina Humana Nph 100 ui/ml. Verifique a aparência do frasco e do líquido antes de usar.
Injete a dose de 1 UI de Insulina Humana Nph 100 ui/ml em um local subcutâneo, sem massagear a área após a aplicação. Não atinja nenhum vaso sanguíneo durante a injeção.
Guarde o frasco de Insulina Humana Nph 100 ui/ml em sua embalagem original, fora do alcance das crianças.</t>
  </si>
  <si>
    <t>APLICAR 10UI NO CAFE DA MANHA, 15UI NO ALMOÇO E 5UI NO JANTAR</t>
  </si>
  <si>
    <t>30 ui, 3x vez(es) a cada 1 dia(s), durante 120 uso continuo</t>
  </si>
  <si>
    <t>Nome: Felipe Sexo: masculino Medicamento: Insulina Humana Nph 100 ui/ml Carpule 3 ml Suspensão injetável uso contínuo 2 UI Via de administração: Subcutânea Posologia: 30 ui, 3x vez(es) a cada 1 dia(s), durante 120 uso continuo</t>
  </si>
  <si>
    <t>Felipe, você deve usar a Insulina Humana NPH 100 unidades por mililitro, Carpule de 3 mililitros. Aplique 30 unidades, usando uma caneta de aplicação, sob a pele (subcutânea) 3 vezes ao dia, todos os dias. Divida as doses entre as refeições principais: manhã, tarde e noite, de maneira regular. 
Antes de aplicar, mexa suavemente a caneta para homogeneizar o líquido. Limpe a pele onde vai aplicar com um algodão embebido em álcool. Insira a agulha de forma segura e firme. Alterne o local das aplicações para evitar irritações. Guarde o medicamento na geladeira, mas não o congele. Antes de acabar as suas doses, retorne à unidade de saúde para receber uma nova receita. Mantenha fora do alcance de crianças e confira o nome e a dosagem antes de usar. Não compartilhe este medicamento com outras pessoas.</t>
  </si>
  <si>
    <t>10 ui, a cada 8 horas</t>
  </si>
  <si>
    <t>Nome: Felipe Sexo: masculino Medicamento: Insulina Humana Nph 100 ui/ml Carpule 3 ml Suspensão injetável 1 UI Via de administração: Subcutânea Posologia: 10 ui, a cada 8 horas</t>
  </si>
  <si>
    <t>Felipe, siga estas orientações para usar a Insulina Humana NPH 100 UI/ml. Use 10 unidades de insulina a cada 8 horas por via subcutânea. Limpe a área de aplicação, como o abdômen ou coxa, com álcool antes de injetar. Use uma seringa adequada e faça a aplicação sob a pele, inclinando a agulha em um ângulo de 45 ou 90 graus. 
Tome este medicamento todos os dias. Antes de acabar os cartuchos que você recebeu, retorne à unidade de saúde para receber uma nova receita. Guarde o cartucho em sua embalagem original e mantenha em local seguro e fora do alcance de crianças. Não compartilhe este medicamento com outras pessoas.</t>
  </si>
  <si>
    <t>10 ui, a cada 24 horas, durante 180 uso continuo</t>
  </si>
  <si>
    <t>Nome: Felipe Sexo: masculino Medicamento: Insulina Humana Nph 100 ui/ml Carpule 3 ml Suspensão injetável uso contínuo 30 UI Via de administração: Subcutânea Posologia: 10 ui, a cada 24 horas, durante 180 uso continuo</t>
  </si>
  <si>
    <t>Felipe, insira 10 UI da Insulina Humana Nph 100 UI/ml Carpule 3 ml em uma seringa esterilizada.
Prepare a área de injeção limpando-a com água e alcool líquido. Use uma agulha esterilizada para a injeção.
Insira a agulha na carpule e retire a quantidade de 10 UI da suspensão injetável.
Aperte suavemente a tampa da carpule para evitar a formação de bolhas.
Insira a agulha na pele, na área de injeção preparada, e insira a dose de 10 UI lentamente.
Retire a agulha da pele e pressione suavemente a área de injeção com um curativo para evitar a saída de líquido.
Repetir a injeção a cada 24 horas, durante 180 dias.</t>
  </si>
  <si>
    <t>Mantenha em geladeira até o primeiro uso. Após, manter em local seco e protegido. Esfregar levemente a caneta, aplicar em região com presença de gordura (abdome, parte de fora das coxas, parte de trás do braço ou nadegas). Aplicar 4UI pela manhã e 4UI pela noite.</t>
  </si>
  <si>
    <t>4 ui, 2x vez(es) a cada 1 dia(s), durante 30 dia(s)</t>
  </si>
  <si>
    <t>Nome: Felipe Sexo: masculino Medicamento: Insulina Humana Nph 100 ui/ml Carpule 3 ml Suspensão injetável 1 UI Via de administração: Subcutânea Posologia: 4 ui, 2x vez(es) a cada 1 dia(s), durante 30 dia(s)</t>
  </si>
  <si>
    <t>Felipe, aplique 4 unidades da Insulina Humana Nph 100 ui/ml Carpule 3 ml Suspensão injetável, 2 vezes por dia, a cada 12 horas.
Prepare a agulha e o equipamento de injeção antes de usar. Antes de usar, limpe a área de injeção com álcool em pano.
Aplique a dose subcutânea, injetando a suspensão injetável na área designada, sem tocar a agulha com as mãos. Repita por 30 dias.</t>
  </si>
  <si>
    <t xml:space="preserve">Paciente: Mulher, 18 anos de idade, com dermatite atópica leve.
TAREFA DE PRESCRIÇÃO: Prescreva corticóide tópico, com instruções claras de uso.
</t>
  </si>
  <si>
    <t>Betametasona, Dipropionato</t>
  </si>
  <si>
    <t>Dematológica</t>
  </si>
  <si>
    <t xml:space="preserve">Passar uma fina camada de pomada na área de dobras dos cotovelos duas vezes por dia por 7 dias. </t>
  </si>
  <si>
    <t xml:space="preserve">BETAMETASONA, DIPROPIONATO 0,5 MG/G BISNAGA 30 G CREME 
1 UNIDADES
Via de administração: Dematológica
Posologia:
Nenhuma informação adicionada
</t>
  </si>
  <si>
    <t>Rafaela, aplique 1 a 2 colheres de sopa de creme de dipropionato de betametasona, 1 vez ao dia, ou de manhã e à noite (de 12 em 12 horas), em toda a área afetada.
Antes de usar, bata levemente a bisnaga, com a tampa virada para cima, em uma superfície plana e macia para que o conteúdo da embalagem desça para a parte de baixo da bisnaga e assim não ocorrerá desperdício ao abrir a tampa de dipropionato de betametasona creme.
Não ultrapasse a quantidade máxima diária de aplicação, que é de 2 vezes por dia. A duração do tratamento pode variar, dependendo da melhora do paciente, não podendo ultrapassar quatro semanas de tratamento sem que o médico faça uma nova avaliação do paciente.
Guarde o creme em sua embalagem original, em temperatura ambiente (temperatura entre 15 e 30ºC), protegido da luz e umidade.</t>
  </si>
  <si>
    <t>Lavar as mãos e aplicar uma fina camada de betametasona nas regiões de dobra de cotovelos á noite todos os dias por 10 dias.</t>
  </si>
  <si>
    <t>1 aplicação, a cada 24 horas, durante 10 dia(s)</t>
  </si>
  <si>
    <t xml:space="preserve">BETAMETASONA, DIPROPIONATO 0,5 MG/G BISNAGA 30 G CREME 
1 APLICAÇÕES
Via de administração: Dematológica
Posologia:
1 aplicação, a cada 24 horas, durante 10 dia(s)
</t>
  </si>
  <si>
    <t>Betametasona, Dipropionato 0,5 mg/g, creme. Use este creme para a pele. Aplique 1 vez ao dia, a cada 24 horas, durante 10 dias. Lave a área da pele que vai receber o creme e seque com uma toalha limpa antes de aplicar. Coloque uma pequena quantidade do creme na área da pele afetada e espalhe com as mãos limpas até cobrir toda a área.
Guarde o creme em sua embalagem original e longe do alcance de crianças. Não compartilhe este medicamento com outras pessoas. Retorne à unidade de saúde se precisar de mais orientações ou se os sintomas não melhorarem após o tratamento.</t>
  </si>
  <si>
    <t>Lave as mãos antes de aplicar o medicamento. Aplicar uma fina camada na região das dobras dos cotovelos à noite por 10 dias.</t>
  </si>
  <si>
    <t>Rafaela, aplique 1 aplicação de creme de Betametasona, Dipropionato 0,5 mg/g, sobre a área afetada.
Preparativos: Lave as mãos antes de usar.
Aplique uma camada fina de creme sobre a área afetada, com uma espessura uniforme.
Não aplique sobre áreas abertas ou queimadas.
Aplique 1 aplicação, a cada 24 horas, durante 10 dias.
Se esquecer de aplicar, aplique assim que lembrar. Se for próximo do horário da próxima aplicação, pule a aplicação esquecida e continue com o horário normal. Não aplique uma dose adicional para compensar a dose esquecida.</t>
  </si>
  <si>
    <t>Retire da bisnaga a quantidade suficiente de creme de Proprionato de Clobetasol 0,5 mg/g para aplicar uma fina camada em cima da pele machucada e espalhe bem nas lesões. Faça isso 2 vezes por dia, durante, no máximo, 7 dias. Interrompa o tratamento se houver melhora das lesões da pele. Proteja da luz e umidade. Guarde em local seguro, longe do alcance de crianças. Retorne ao serviço de saúde se não houver melhora com o tratamento.</t>
  </si>
  <si>
    <t>1 aplicação, 2x vez(es) a cada 1 dia(s), durante 7 dia(s)</t>
  </si>
  <si>
    <t xml:space="preserve">BETAMETASONA, DIPROPIONATO 0,5 MG/G BISNAGA 30 G CREME 
1 APLICAÇÕES
Via de administração: Dematológica
Posologia:
1 aplicação, 2x vez(es) a cada 1 dia(s), durante 7 dia(s)
</t>
  </si>
  <si>
    <t>Rafaela, aplique 1 aplicação de creme de dipropionato de betametasona, 0,5 mg/g, em toda a área afetada, 2 vezes por dia, durante 7 dias.
Antes de usar, bata levemente a bisnaga, com a tampa virada para cima, em uma superfície plana e macia, para que o conteúdo da embalagem desça para a parte de baixo da bisnaga e assim não ocorra desperdício ao abrir a tampa de dipropionato de betametasona creme.
Aplique o creme em quantidade suficiente para cobrir toda a área afetada, sem ultrapassar a quantidade máxima diária de aplicação, que é de 2 vezes por dia.
Guarde o creme em sua embalagem original, em temperatura ambiente (temperatura entre 15 e 30ºC), protegido da luz e umidade.</t>
  </si>
  <si>
    <t>Clobetasol, Propionato</t>
  </si>
  <si>
    <t>Retire da bisnaga a quantidade suficiente de creme de Proprionato de Clobetasol 0,5 mg/g para aplicar uma fina camada em cima da pele machucada e espalhe bem nas lesões. Faça isso 2 vezes por dia, durante, no máximo, 7 dias. Interrompa o tratamento se houver melhora das lesões da pele. Proteja da luz e umidade. Guarde em local seguro, longe do alcance de crianças.</t>
  </si>
  <si>
    <t>1 aplicação, 2x vez(es), durante 7 dia(s)</t>
  </si>
  <si>
    <t xml:space="preserve">CLOBETASOL, PROPIONATO 0,5 MG/G BISNAGA 30 G CREME 
1 APLICAÇÕES
Via de administração: Dematológica
Posologia:
1 aplicação, 2x vez(es), durante 7 dia(s)
</t>
  </si>
  <si>
    <t>Rafaela, aplique 1 vez por aplicação, 2 vezes por dia, durante 7 dias, o creme de Clobetasol Propionato 0,5 mg/g.
Antes de usar, lave as mãos e a área de pele a ser tratada.
Prepare a área de pele limpando-a com água e sabão.
Aplique uma camada fina de creme sobre a área afetada, cobrindo-a completamente.
Não massageie a área após a aplicação.
Não use o creme em áreas abertas ou queimadas.
Não use o creme em áreas com feridas ou lesões abertas.
Não use o creme em áreas com infecções.
Não use o creme em áreas com alergias conhecidas.
Não use o creme em áreas com pele sensível.
Se a pele começar a coçar ou se sentir irritada, pare de usar o creme e consulte um profissional de saúde.
Se a pele não melhorar após 7 dias, consulte um profissional de saúde.</t>
  </si>
  <si>
    <t xml:space="preserve">CLOBETASOL, PROPIONATO 0,5 MG/G BISNAGA 30 G CREME 
1 APLICAÇÕES
Via de administração: Dematológica
Posologia:
1 aplicação, 2x vez(es) a cada 1 dia(s), durante 7 dia(s)
</t>
  </si>
  <si>
    <t>Este é o creme de clobetasol propionato 0,5 mg/g. Aplique uma fina camada do creme diretamente na área afetada da pele, 2 vezes ao dia, uma pela manhã e outra à noite, durante 7 dias. Antes de aplicar, lave bem as mãos e a área da pele onde vai passar o creme. Use as mãos limpas para espalhar o creme uniformemente sobre a pele.
Guarde o creme fora do alcance de crianças, na sua embalagem original. Verifique sempre o nome do medicamento e a concentração na embalagem antes de usar. Não compartilhe este medicamento com outras pessoas.</t>
  </si>
  <si>
    <t>Bisnaga</t>
  </si>
  <si>
    <t xml:space="preserve">Aplicar uma fina camada da pomada na pele doente.
Aplicar 1 ou 2 vezes por dia.
Uso máximo por 4 semanas.
</t>
  </si>
  <si>
    <t>1 bisnaga, 2x vez(es) a cada 1 dia(s), durante 28 dia(s)</t>
  </si>
  <si>
    <t xml:space="preserve">BETAMETASONA, DIPROPIONATO 0,5 MG/G BISNAGA 30 G CREME 
1 BISNAGAS
Via de administração: Dematológica
Posologia:
1 bisnaga, 2x vez(es) a cada 1 dia(s), durante 28 dia(s)
</t>
  </si>
  <si>
    <t>Maria, use o creme de Betametasona, Dipropionato 0,5 mg/g. Aplique uma camada fina sobre a área afetada da pele 2 vezes ao dia, uma vez pela manhã e outra à noite, durante 28 dias. Lave bem as mãos antes e depois de usar o creme.
Armazene o creme em local seguro e na embalagem original. Não compartilhe este medicamento com outras pessoas e mantenha-o fora do alcance de crianças. Verifique sempre o nome do medicamento e a concentração da dose na embalagem antes de usar.</t>
  </si>
  <si>
    <t>Tubo</t>
  </si>
  <si>
    <t>Aplicar uma camada fina sobre a pele doente de 6/6 horas.</t>
  </si>
  <si>
    <t>1 tubo, 4x vez(es) a cada 1 dia(s), durante 7 dia(s)</t>
  </si>
  <si>
    <t xml:space="preserve">BETAMETASONA, DIPROPIONATO 0,5 MG/G BISNAGA 30 G CREME 
1 TUBOS
Via de administração: Dematológica
Posologia:
1 tubo, 4x vez(es) a cada 1 dia(s), durante 7 dia(s)
</t>
  </si>
  <si>
    <t>Rafaela, aplique 1 tubo de dipropionato de betametasona creme, 4 vezes ao dia, durante 7 dias.
Antes de usar, bata levemente a bisnaga, com a tampa virada para cima, em uma superfície plana e macia para que o conteúdo da embalagem desça para a parte de baixo da bisnaga e assim não ocorrerá desperdício ao abrir a tampa de dipropionato de betametasona creme.
Aplique dipropionato de betametasona creme em quantidade suficiente para cobrir toda a área afetada, 4 vezes ao dia. Em alguns casos, pode ser feito um tratamento de manutenção, com aplicações 4 vezes ao dia, todos os dias. Nesses casos, a frequência da aplicação e a duração do tratamento, devem ser determinadas pelo seu médico.
Guarde o creme em temperatura ambiente (temperatura entre 15 e 30ºC). Proteja da luz e umidade. Não ultrapasse a quantidade máxima diária de aplicação que é de 4 vezes por dia. Siga a orientação de seu médico, respeitando sempre os horários de aplicação.
Não use medicamento com o prazo de validade vencido. Guarde-o em sua embalagem original. TODO MEDICAMENTO DEVE SER MANTIDO FORA DO ALCANCE DAS CRIANÇAS.</t>
  </si>
  <si>
    <t>Aplicar uma camada fina sobre a pele machucada de 12/12 horas, durante 7 dias.</t>
  </si>
  <si>
    <t>1 dose, a cada 12 horas, durante 7 dia(s)</t>
  </si>
  <si>
    <t>Nome: Rafaela Sexo: feminino Medicamento: Betametasona, Dipropionato 0,5 mg/g Bisnaga 30 g Creme 1 DOSES Via de administração: Dematológica Posologia: 1 dose, a cada 12 horas, durante 7 dia(s)</t>
  </si>
  <si>
    <t>Rafaela, aplique o creme na área afetada da pele.
Antes de usar, lave as mãos com água e sabão.
Prepare a área de aplicação limpando-a com água e sabão.
Aplique uma camada fina de creme, cobrindo a área afetada.
Não aplique o creme em áreas abertas ou queimadas.
Não use o creme em áreas ao redor dos olhos, boca ou nariz.
Aplique o creme 1 vez, a cada 12 horas, durante 7 dias.
Se necessário, aplique novamente após 12 horas.
Se esquecer de aplicar o creme, aplique-o assim que lembrar, mas não aplique uma dose adicional para compensar a dose esquecida.
Para não esquecer, você pode utilizar o medicamento: 08:00, depois 20:00 (8 da noite).</t>
  </si>
  <si>
    <t>Passar o remédio em creme duas vezes ao dias, na pele limpa e seca, na região que está com o problema. Uma das vezes após o banho. Repetir por 10 dias. Lavar as mão depois de aplicar. Guardar em local seguro, fora do alcance de crianças.</t>
  </si>
  <si>
    <t>1 aplicação, 2x vez(es), durante 10 dia(s)</t>
  </si>
  <si>
    <t>Nome: Rafaela Sexo: feminino Medicamento: Betametasona, Dipropionato 0,5 mg/g Bisnaga 30 g Creme 1 APLICAÇÕES Via de administração: Dematológica Posologia: 1 aplicação, 2x vez(es), durante 10 dia(s)</t>
  </si>
  <si>
    <t>Rafaela, aplique 1 aplicação de creme de Betametasona, Dipropionato 0,5 mg/g, em uma área de 30 g, 2 vezes por dia, durante 10 dias.
Prepare a área de aplicação limpando-a com água e sabão. Seque a área completamente antes de aplicar o creme.
Abra a bisnaga e retire o necessário para a aplicação. Aplique o creme em uma área de 30 g, cobrindo-a uniformemente.
Não aplique o creme em áreas abertas ou queimadas. Não use o creme em áreas com lesões abertas ou queimadas.</t>
  </si>
  <si>
    <t>Aplicar o remédio, que vem na forma de um creme, a cada 12 horas. Por exemplo, se aplicar 7 horas da manhã, aplique novamente 7h da noite. A pele precisa estar limpa e seca. Passar o suficiente para cobrir toda área que está com o problema. Lavar as mãos depois de aplicar. Repetir por 7 dias. Guardar o remédio em local seguro e longe do alcance de crianças.</t>
  </si>
  <si>
    <t>Nome: Rafaela Sexo: feminino Medicamento: Betametasona, Dipropionato 0,5 mg/g Bisnaga 30 g Creme 1 APLICAÇÕES Via de administração: Dematológica Posologia: 1 aplicação, a cada 12 horas, durante 10 dia(s)</t>
  </si>
  <si>
    <t>Rafaela, aplique 1 aplicação de creme de dipropionato de betametasona, 0,5 mg/g, em toda a área afetada, a cada 12 horas, durante 10 dias.
Antes de usar, bata levemente a bisnaga, com a tampa virada para cima, em uma superfície plana e macia para que o conteúdo da embalagem desça para a parte de baixo da bisnaga e assim não ocorrerá desperdício ao abrir a tampa de dipropionato de betametasona creme.
Guarde o creme em temperatura ambiente (temperatura entre 15 e 30ºC). Proteja da luz e umidade.
Para não esquecer, você pode utilizar o medicamento: 08:00, depois 20:00 (8 da noite).</t>
  </si>
  <si>
    <t>1 aplicação, a cada 12 horas, durante 7 dia(s)</t>
  </si>
  <si>
    <t>Nome: Rafaela Sexo: feminino Medicamento: Betametasona, Dipropionato 0,5 mg/g Bisnaga 30 g Creme 1 APLICAÇÕES Via de administração: Dematológica Posologia: 1 aplicação, a cada 12 horas, durante 7 dia(s)</t>
  </si>
  <si>
    <t>Rafaela, use o creme de Betametasona Dipropionato 0,5 mg/g. Aplique uma fina camada do creme na área afetada da pele, cobrindo toda a região doente, a cada 12 horas, durante 7 dias. Antes de aplicar, limpe e seque bem a área. Use as mãos para espalhar o creme e lave-as após a aplicação.
Guarde o medicamento em local seguro, fora do alcance de crianças, e mantenha-o na embalagem original. Não compartilhe este medicamento com outras pessoas.</t>
  </si>
  <si>
    <t xml:space="preserve">Aplique a pomada de 12 em 12 horas na região afetada. Lave as mãos antes de aplicar a pomada. Aplique uma quantidade de pomada suficiente para cobrir a região afetada. </t>
  </si>
  <si>
    <t>Rafaela, aplique 1 aplicação de creme de dipropionato de betametasona, com concentração de 0,5 mg/g, em quantidade suficiente para cobrir toda a área afetada, a cada 12 horas, durante 10 dias.
Antes de usar, bata levemente a bisnaga, com a tampa virada para cima, em uma superfície plana e macia para que o conteúdo da embalagem desça para a parte de baixo da bisnaga e assim não ocorrerá desperdício ao abrir a tampa de dipropionato de betametasona creme.
Aplique o creme em toda a área afetada, uma vez ao dia, ou de manhã e à noite, sem ultrapassar a quantidade máxima diária de aplicação que é de 2 vezes por dia.
Guarde o creme em temperatura ambiente (temperatura entre 15 e 30ºC), protegido da luz e umidade. Mantenha-o fora do alcance das crianças.
Para não esquecer, você pode utilizar o medicamento: 08:00, depois 20:00 (8 da noite).</t>
  </si>
  <si>
    <t xml:space="preserve">Aplique a pomada de 12 em 12 horas na região afetada, durante 10 dias. Lave as mãos antes de aplicar a pomada. Não encoste a boca do tubo na pele ou em outras superfícies. Aplique uma camada fina na área afetada. </t>
  </si>
  <si>
    <t>Rafaela, aplique o creme diretamente na área afetada.
Prepare o local de aplicação limpando-o com água e sabão.
Abra a bisnaga e retire uma quantidade suficiente do creme para aplicar.
Aplique uma camada fina de creme na área afetada, cobrindo-a completamente.
Massageie suavemente a área para ajudar a absorção do creme.
Aplique o creme a cada 12 horas, durante 10 dias.
Lembre-se de aplicar o creme somente na área afetada e não espalhar para outras áreas do corpo.
Para não esquecer, você pode utilizar o medicamento: 08:00, depois 20:00 (8 da noite).</t>
  </si>
  <si>
    <t>Aplique a pomada de 12 em 12 horas, nas regiões afetadas. Antes da aplicação lave as mãos e a região afetada. Aplique uma quantidade de pomada o suficiente para cobrir toda a região afetada e massageie para melhorar a absorção. Lave as mãos após finalizar a aplicação.</t>
  </si>
  <si>
    <t>Rafaela, utilize o creme de Betametasona, Dipropionato 0,5 mg/g, na bisnaga de 30 g. Aplique uma camada fina do creme na área afetada da pele a cada 12 horas, durante 7 dias. Use as mãos limpas para espalhar o creme, garantindo que cubra toda a área que precisa de tratamento.
Antes de aplicar, lave e seque bem a área da pele onde o creme será usado. Após a aplicação, lave as mãos novamente e feche bem a tampa da bisnaga. Guarde o medicamento em local seguro, fora do alcance de crianças, e sempre na embalagem original. Este creme é para uso pessoal, não compartilhe com outras pessoas.</t>
  </si>
  <si>
    <t>APLICAR FINA CAMADA EM REGIÃO AFETADA 2X AO DIA POR 10 DIAS</t>
  </si>
  <si>
    <t>a cada 12 horas, durante 10 dia(s)</t>
  </si>
  <si>
    <t>Nome: Rafaela Sexo: feminino Medicamento: Clobetasol, Propionato 0,5 mg/g Bisnaga 30 g Creme 1 APLICAÇÕES Via de administração: Dematológica Posologia: a cada 12 horas, durante 10 dia(s)</t>
  </si>
  <si>
    <t>Rafaela, aplique uma fina camada de creme de Clobetasol, Propionato 0,5 mg/g, suficiente apenas para cobrir toda a área afetada e esfregue suavemente.
Tire a bisnaga da embalagem apenas na hora que for aplicar e aplique com a ponta dos dedos, sem esfregar demais.
Mantenha o creme longe do alcance das crianças.
Aplique na área afetada, a cada 12 horas, durante 10 dias.
Se a condição piorar ou não melhorar dentro de 2 a 4 semanas, o tratamento e o diagnóstico devem ser reavaliados.
O tratamento não deve ser continuado por mais de 4 semanas. Se um tratamento contínuo for necessário, uma preparação menos potente deve ser usada.
Armazene o creme em temperatura ambiente, longe da luz direta e da umidade.
Para não esquecer, você pode utilizar o medicamento: 08:00, depois 20:00 (8 da noite).</t>
  </si>
  <si>
    <t>1 aplicação, a cada 12 horas, durante 5 dia(s)</t>
  </si>
  <si>
    <t>Nome: Rafaela Sexo: feminino Medicamento: Betametasona, Dipropionato 0,5 mg/g Bisnaga 30 g Creme 1 APLICAÇÕES Via de administração: Dematológica Posologia: 1 aplicação, a cada 12 horas, durante 5 dia(s)</t>
  </si>
  <si>
    <t>Rafaela, use o creme de Betametasona, Dipropionato 0,5 mg/g conforme indicado. Aplique o creme na pele limpa da área afetada. Coloque uma fina camada, cobrindo toda a área que está doente, a cada 12 horas. Faça isso durante 5 dias. 
Sempre verifique o nome e a concentração do medicamento na embalagem antes de usar. Guarde o creme na embalagem original, em um local seguro e fora do alcance de crianças. Não compartilhe este medicamento com outras pessoas.</t>
  </si>
  <si>
    <t>Aplicar uma fina camada de pomada no local acometido, 2x ao dia, por 10 dias.</t>
  </si>
  <si>
    <t>01 tubo, a cada 12 horas</t>
  </si>
  <si>
    <t>Nome: Rafaela Sexo: feminino Medicamento: Betametasona, Dipropionato 0,5 mg/g Bisnaga 30 g Creme uso contínuo 01 TUBOS Via de administração: Dematológica Posologia: 01 tubo, a cada 12 horas</t>
  </si>
  <si>
    <t>Rafaela, aplique 1 tubo de creme de Betametasona, Dipropionato 0,5 mg/g, de 30 g, na área afetada, a cada 12 horas.
Antes de usar, retire a tampa do tubo e aplique uma quantidade suficiente para cobrir a área afetada. Massageie suavemente até que o creme seja completamente absorvido.
Não aplique em áreas abertas ou quebradas. Se a pele estiver sensível, faça uma testagem antes de usar em larga escala.
Para não esquecer, você pode utilizar o medicamento: 08:00, depois 20:00 (8 da noite).</t>
  </si>
  <si>
    <t xml:space="preserve">Aplicar uma fina camada nas lesões, de 12 em 12 horas, até melhora clínica.
</t>
  </si>
  <si>
    <t>01 aplicação, a cada 12 horas, durante 14 dia(s)</t>
  </si>
  <si>
    <t>Nome: Rafaela Sexo: feminino Medicamento: Betametasona, Dipropionato 0,5 mg/g Bisnaga 30 g Creme 01 APLICAÇÕES Via de administração: Dematológica Posologia: 01 aplicação, a cada 12 horas, durante 14 dia(s)</t>
  </si>
  <si>
    <t>Rafaela, aplique 1 bisnaga de creme de 0,5 mg/g de Betametasona, Dipropionato, com uma área de aplicação de 30 g, 1 vez a cada 12 horas, por 14 dias.
Prepare a área de aplicação limpando-a com água e seque com um pano limpo. Aplique o creme diretamente na área afetada, cobrindo-a completamente com uma camada uniforme. Massageie suavemente a área para ajudar a absorção do creme.
Não aplique o creme em áreas com lesões abertas ou queimaduras. Não use o creme em áreas com pele sensível ou irritada. Não aplique o creme em crianças ou idosos sem orientação médica.
Para não esquecer, você pode utilizar o medicamento: 08:00, depois 20:00 (8 da noite).</t>
  </si>
  <si>
    <t>Nome: Rafaela Sexo: feminino Medicamento: Betametasona, Dipropionato 0,5 mg/g Bisnaga 30 g Creme 1 DOSES Via de administração: Dematológica Posologia: 1 dose, a cada 12 horas, durante 10 dia(s)</t>
  </si>
  <si>
    <t>Rafaela, aplique 1 dose de dipropionato de betametasona creme, com 0,5 mg/g de concentração, em quantidade suficiente para cobrir toda a área afetada, 2 vezes ao dia, de manhã e à noite, por 10 dias.
Antes de usar, bata levemente a bisnaga, com a tampa virada para cima, em uma superfície plana e macia, para que o conteúdo da embalagem desça para a parte de baixo da bisnaga e assim não ocorra desperdício ao abrir a tampa.
Aplique o creme em toda a área afetada, sem exceder a quantidade máxima diária de aplicação, que é de 2 vezes por dia.
Guarde o creme em sua embalagem original, em temperatura ambiente (entre 15 e 30ºC), protegido da luz e da umidade.
Para não esquecer, você pode utilizar o medicamento: 08:00, depois 20:00 (8 da noite).</t>
  </si>
  <si>
    <t xml:space="preserve">Aplicar uma fina camada nas lesões </t>
  </si>
  <si>
    <t>1 dose, a cada 8 horas, durante 5 dia(s)</t>
  </si>
  <si>
    <t>Nome: Rafaela Sexo: feminino Medicamento: Betametasona, Dipropionato 0,5 mg/g Bisnaga 30 g Creme 1 DOSES Via de administração: Dematológica Posologia: 1 dose, a cada 8 horas, durante 5 dia(s)</t>
  </si>
  <si>
    <t>Rafaela, use o creme de Betametasona, Dipropionato 0,5 mg/g, aplicando na área afetada da pele. Faça isso 3 vezes ao dia, a cada 8 horas, durante 5 dias. Lave bem as mãos antes de aplicar e use a ponta dos dedos para espalhar o creme até que ele cubra toda a área afetada. 
Armazene o creme na sua embalagem original, em local seguro, fora do alcance de crianças. Não compartilhe seu medicamento com outras pessoas.</t>
  </si>
  <si>
    <t>Aplicar uma pequena porção em local acometido 2 vezes ao dia,  as 0:8hs da manhã e as 16:00hs da tarde.Higienizar as mãos antes e após procedimento.
Realizar o uso por 14 dias, e após finalização retorno para nova avaliação.</t>
  </si>
  <si>
    <t>1 aplicação, 2x vez(es), durante 14 dia(s)</t>
  </si>
  <si>
    <t>Nome: Rafaela Sexo: feminino Medicamento: Betametasona, Dipropionato 0,5 mg/g Bisnaga 30 g Creme 1 APLICAÇÕES Via de administração: Dematológica Posologia: 1 aplicação, 2x vez(es), durante 14 dia(s)</t>
  </si>
  <si>
    <t>Rafaela, aplique 1 aplicação de creme de Betametasona, Dipropionato 0,5 mg/g, em uma área de 30 g, 2 vezes por dia, durante 14 dias.
Prepare a área de aplicação limpando-a com água e sabão. Seque a área completamente antes de aplicar o creme.
Abra a bisnaga e retire uma quantidade suficiente de creme para aplicar em uma área de 30 g. Aplique o creme em uma camada uniforme, massageando suavemente até que seja completamente absorvido.
Repetir a aplicação 2 vezes por dia, manhã e noite, por 14 dias.</t>
  </si>
  <si>
    <t>APLICAR UMA FINA CAMADA DO MEDICAMENTO NO LOCAL DA LESÃO DUAS VEZES AO DIA POR 10 DIAS. NÃO SE EXPOR AO SOL, OU SE NECESSARIO A EXPOSIÇÃO, USAR PROTETOR SOLAR.</t>
  </si>
  <si>
    <t>Nome: Rafaela Sexo: feminino Medicamento: Betametasona, Dipropionato 0,5 mg/g Bisnaga 30 g Creme 2 APLICAÇÕES Via de administração: Dematológica Posologia: 1 aplicação, a cada 12 horas, durante 10 dia(s)</t>
  </si>
  <si>
    <t>Rafaela, aplique 1 vez ao dia, de 12 em 12 horas, durante 10 dias, o creme de dipropionato de betametasona, com 0,5 mg/g, em quantidade suficiente para cobrir toda a área afetada.
Antes de usar, bata levemente a bisnaga, com a tampa virada para cima, em uma superfície plana e macia, para que o conteúdo da embalagem desça para a parte de baixo da bisnaga e assim não ocorra desperdício ao abrir a tampa.
Não ultrapasse a quantidade máxima diária de aplicação, que é de 2 vezes por dia. Siga a orientação de seu médico, respeitando sempre os horários e duração do tratamento.
Guarde o creme em temperatura ambiente (entre 15 e 30ºC), protegido da luz e umidade. Mantenha-o fora do alcance das crianças.
Para não esquecer, você pode utilizar o medicamento: 08:00, depois 20:00 (8 da noite).</t>
  </si>
  <si>
    <t xml:space="preserve">Paciente: Homem, 25 anos de idade, com conjuntivite bacteriana.
TAREFA DE PRESCRIÇÃO: Prescreva colírio antibiótico, com instruções claras de uso.
</t>
  </si>
  <si>
    <t>Gentamicina, Sulfato</t>
  </si>
  <si>
    <t>Oftálmica</t>
  </si>
  <si>
    <t>Lavar as mãos antes de usar o medicamento. Aplicar 1 gota em cada olho de 4/4 horas por 7 dias.</t>
  </si>
  <si>
    <t>1 gota, a cada 4 horas, durante 7 dia(s)</t>
  </si>
  <si>
    <t xml:space="preserve">GENTAMICINA, SULFATO 5 MG/ML FRASCO 5 ML SOLUÇÃO OFTÁLMICA 
1 GOTAS
Via de administração: Oftálmica
Posologia:
1 gota, a cada 4 horas, durante 7 dia(s)
</t>
  </si>
  <si>
    <t>Thiago, aplique 1 gota de Gentamicina, Sulfato 5 mg/ml, em cada olho, a cada 4 horas, durante 7 dias.
Antes de usar, lave as mãos e os olhos com água limpa.
Prepare o frasco de Gentamicina, Sulfato 5 mg/ml, Solução oftálmica, antes de usar.
Para aplicar, segure o frasco com a mão não dominante e, com a outra mão, pressione o frasco para liberar 1 gota de medicamento em cada olho.
Não toque os olhos com as mãos, pois isso pode contaminar o medicamento.
Não use o medicamento se a embalagem estiver danificada ou se o líquido estiver turvo ou com partículas.&lt;br&gt;Para não esquecer, você pode utilizar o medicamento: 06:00, depois 10:00, depois 14:00 (2 da tarde), depois 18:00 (6 da tarde), depois 22:00, e finalmente 02:00 (duas da madrugada).</t>
  </si>
  <si>
    <t>Lavar as mãos antes de aplicar. Inclinar a cabeça para trás e aplicar uma gota em cada olho de 4/4 horas por 7 dias. Não encostar a ponta do frasco no olho. Manter o medicamento em local seguro, longe do alcance de crianças.</t>
  </si>
  <si>
    <t>Thiago, aplique 1 gota de Gentamicina, Sulfato 5 mg/ml, em cada olho afetado, a cada 4 horas, por 7 dias.
Antes de usar, observe o aspecto da solução oftálmica. Se estiver levemente amarelada, não use. Todo medicamento deve ser mantido fora do alcance das crianças.
Para usar, segure a tampa do frasco com a mão não dominante e pressione suavemente a tampa para liberar 1 gota da solução. Não toque o bocal do frasco com as mãos ou qualquer objeto para evitar contaminação.
Aplique 1 gota em cada olho afetado, mantendo a cabeça ligeiramente inclinada para trás. Feche o olho aplicado e pressione levemente a pálpebra superior para evitar que a gota escorra para o nariz.
Mantenha a solução fora da vista das crianças e em local fresco e seco.&lt;br&gt;Para não esquecer, você pode utilizar o medicamento: 06:00, depois 10:00, depois 14:00 (2 da tarde), depois 18:00 (6 da tarde), depois 22:00, e finalmente 02:00 (duas da madrugada).</t>
  </si>
  <si>
    <t>Aplicar 1 gota em cada olho de 4/4 horas por 7 dias.</t>
  </si>
  <si>
    <t>Maria, utilize a solução oftálmica de Gentamicina 5 mg/ml da seguinte forma: lave bem as mãos antes de aplicar o colírio. Incline a cabeça para trás e olhe para cima. Pingue 1 gota no olho afetado a cada 4 horas. Repita o procedimento até completar 7 dias de tratamento.
Após aplicar, feche bem o frasco e guarde-o fora do alcance de crianças. Verifique a embalagem para se certificar do nome do medicamento e sua concentração antes de usar. Não compartilhe este colírio com outras pessoas.</t>
  </si>
  <si>
    <t>Tobramicina</t>
  </si>
  <si>
    <t xml:space="preserve"> 
 Use o colírio de Tobramicina seguindo as seguintes orientações. Cuidado para não encostar a ponta do frasco do colírio em nenhum lugar, nem no olho, pois pode levar germes para dentro do remédio. Antes de aplicar, incline a cabeça para trás. Puxe com cuidado a pálpebra inferior para baixo e pingue 1 gota do colírio eno olho doente, 6 vezes ao dia, durante 7 dias. Após aplicar, soltar a pálpebra inferior e tentar manter o olho aberto, sem piscar, por alguns segundos. Em seguida, lave as mãos e feche bem o frasco. Não lave a ponta do frasco por onde sai a gota. Não compartilhe o colírio com outra pessoa.</t>
  </si>
  <si>
    <t>2 gotas, 6 vez(es) a cada 1 dia(s), durante 7 dia(s)</t>
  </si>
  <si>
    <t xml:space="preserve">TOBRAMICINA 0,3 % FRASCO 5 ML SOLUÇÃO OFTÁLMICA 
1 GOTAS
Via de administração: Oftálmica
Posologia:
2 gotas, 6 vez(es) a cada 1 dia(s), durante 7 dia(s)
</t>
  </si>
  <si>
    <t>Thiago, pingue 2 gotas de Tobramicina 0,3% na superfície do olho afetado, 6 vezes ao dia, durante 7 dias.
Prepare o frasco antes de usar, não toque a ponta do frasco em qualquer superfície para evitar contaminação.
Não injete o medicamento, use exclusivamente para uso oftálmico.
Se esquecer uma dose, aplique o medicamento o quanto antes. No entanto, se estiver perto do horário da próxima dose, ignore a dose esquecida e volte ao esquema regular.
Guarde o frasco em temperatura entre 15 e 30ºC, protegido da luz e umidade. Após aberto, válido por 10 semanas.
Não use medicamento com o prazo de validade vencido. Guarde-o em sua embalagem original.
Aspecto do medicamento: Solução límpida, transparente, isenta de partículas e material estranho. Antes de usar, observe o aspecto do medicamento. Caso ele esteja no prazo de validade e você observe alguma mudança no aspecto, consulte o farmacêutico para saber se poderá utilizá-lo.
TODO MEDICAMENTO DEVE SER MANTIDO FORA DO ALCANCE DAS CRIANÇAS.</t>
  </si>
  <si>
    <t xml:space="preserve"> Use o colírio de Tobramicina seguindo as seguintes orientações. Cuidado para não encostar a ponta do frasco do colírio em nenhum lugar, nem no olho, pois pode levar germes para dentro do remédio. Antes de aplicar, incline a cabeça para trás. Puxe com cuidado a pálpebra inferior para baixo e pingue 1 gota do colírio no olho doente, 6 vezes ao dia, durante 7 dias. Após aplicar, soltar a pálpebra inferior e tentar manter o olho aberto, sem piscar, por alguns segundos. Em seguida, lave as mãos e feche bem o frasco. Não lave a ponta do frasco por onde sai a gota. Não compartilhe o colírio com outra pessoa.</t>
  </si>
  <si>
    <t>1 gota, 6 vez(es) a cada 1 dia(s), durante 7 dia(s)</t>
  </si>
  <si>
    <t xml:space="preserve">TOBRAMICINA 0,3 % FRASCO 5 ML SOLUÇÃO OFTÁLMICA 
1 GOTAS
Via de administração: Oftálmica
Posologia:
1 gota, 6 vez(es) a cada 1 dia(s), durante 7 dia(s)
</t>
  </si>
  <si>
    <t>Maria, use a solução oftálmica de tobramicina 0,3%. Aplique 1 gota em cada olho, 6 vezes ao dia, por 7 dias. Antes de aplicar, lave bem as mãos. Incline a cabeça para trás, olhe para cima e puxe delicadamente a pálpebra inferior para formar uma pequena bolsa. Pingue a gota e pisque algumas vezes para espalhar o colírio. 
Mantenha o frasco bem fechado após cada uso, evitando encostar a ponta do frasco nos olhos ou em qualquer superfície para não contaminar. Guarde o colírio em local seguro e fora do alcance de crianças. Não compartilhe o medicamento com outras pessoas.</t>
  </si>
  <si>
    <t>Thiago, use Tobramicina 0,3 % da seguinte forma:
- Antes de usar, limpe o local com água e seque com um pano limpo.
- Abra o frasco e retire a tampa.
- Coloque 1 gota da solução oftálmica diretamente no olho afetado.
- Feche o olho por alguns segundos para que o medicamento seja absorvido.
- Repita o procedimento 6 vezes ao dia, durante 7 dias, aplicando 1 gota cada vez.</t>
  </si>
  <si>
    <t>Pingar 1 ou 2 gotas em cada olho doente de 4/4 horas. Lavar as mãos antes e após o uso do medicamento.</t>
  </si>
  <si>
    <t>2 gotas,  vez(es), durante 7 dia(s)</t>
  </si>
  <si>
    <t xml:space="preserve">TOBRAMICINA 0,3 % FRASCO 5 ML SOLUÇÃO OFTÁLMICA 
1 GOTAS
Via de administração: Oftálmica
Posologia:
2 gotas, vez(es), durante 7 dia(s)
</t>
  </si>
  <si>
    <t>João, utilize a tobramicina 0,3% solução oftálmica da seguinte forma: lave bem as mãos antes de aplicar o colírio. Incline a cabeça para trás, olhe para cima e puxe delicadamente a pálpebra inferior para baixo. Pingue 2 gotas em cada olho, garantindo que não toque o olho ou a pálpebra com a ponta do frasco. 
Use o colírio 2 vezes ao dia, de manhã e à noite, durante 7 dias. Feche os olhos por alguns segundos após a aplicação para ajudar a distribuir o medicamento. Lembre-se de fechar a tampa do frasco após cada uso e guarde-o na embalagem original, fora do alcance de crianças. Não compartilhe o medicamento com outras pessoas, pois é de uso pessoal.</t>
  </si>
  <si>
    <t>Aplicar duas gotas de 4/4 horas por 7 dias.</t>
  </si>
  <si>
    <t>Thiago, aplique 2 gotas de Tobramicina 0,3% em cada olho, 6 vezes ao dia, durante 7 dias.
Antes de usar, observe o frasco e certifique-se de que ele esteja intacto e não tenha sido aberto anteriormente.
Para evitar contaminação, não toque a ponta do frasco em qualquer superfície.
Aplique as gotas diretamente no olho afetado, sem tocar a ponta do frasco no olho.
Não interrompa o tratamento sem orientação médica.
Guarde o frasco em sua embalagem original e proteja da luz e umidade.</t>
  </si>
  <si>
    <t>Pingar 2 gotas no olho infectado a cada 4 horas durante 7 dias.</t>
  </si>
  <si>
    <t>2 gotas, a cada 4 horas, durante 7 dia(s)</t>
  </si>
  <si>
    <t>Nome: Thiago Sexo: masculino Medicamento: Tobramicina 0,3 % Frasco 5 ml Solução oftálmica 1 GOTAS Via de administração: Oftálmica Posologia: 2 gotas, a cada 4 horas, durante 7 dia(s)</t>
  </si>
  <si>
    <t>Thiago, aplique 2 gotas da Tobramicina 0,3 % diretamente nos olhos.
Antes de usar, limpe os olhos com água fria.
Para usar, segure a cabeça para trás e pressione ligeiramente a pálpebra superior para abrir o olho. Goteie 2 gotas da solução oftálmica diretamente no olho.
Feche o frasco e cubra a parte superior com a tampa. Não toque a parte superior do frasco com as mãos.
Não toque os olhos com as mãos antes de aplicar o medicamento.
Aplique 2 gotas a cada 4 horas, durante 7 dias.
Para não esquecer, você pode utilizar o medicamento: 06:00, depois 10:00, depois 14:00 (2 da tarde), depois 18:00 (6 da tarde), depois 22:00, e finalmente 02:00 (duas da madrugada).</t>
  </si>
  <si>
    <t>Você deve pingar 2 gotas do colírio Tobramicina, em cada olho, de 4 em 4horas, sem precisar acordar de madrugada para isso. Lave as mãos antes de usar, olhe para cima e puxe a pele abaixo do olho para baixo, para ficar mais fácil pingar. Não enconste a ponta do frasco em nenhum lugar. Depois de usar, feche a tampa e guarde em lugar seguro. O tratamento dura 7 dias.</t>
  </si>
  <si>
    <t>Thiago, aplique 2 gotas de Tobramicina 0,3 % em cada olho, a cada 4 horas, durante 7 dias.
Prepare o frasco antes de usar: não toque o bocal do frasco com as mãos.
Aplique as gotas diretamente no olho, sem tocar a pálpebra.
Não toque os olhos com as mãos após aplicar as gotas.
Não use lentes de contato durante o tratamento.
Não use o medicamento se o frasco estiver vazio ou se as gotas estiverem escorrendo do bocal.
Para não esquecer, você pode utilizar o medicamento: 06:00, depois 10:00, depois 14:00 (2 da tarde), depois 18:00 (6 da tarde), depois 22:00, e finalmente 02:00 (duas da madrugada).</t>
  </si>
  <si>
    <t>Thiago, aplique 1 frasco de 5 ml de Tobramicina 0,3% oftálmica, contendo 1 gota, via oftálmica.
Prepare o frasco antes de usar, protegendo-o da luz e da umidade. Após aberto, o frasco é válido por 10 semanas.
Para aplicar, pingue 2 gotas no olho afetado a cada 4 horas, por 7 dias.
Não toque a ponta do frasco em qualquer superfície para evitar contaminação. Mantenha o frasco fora do alcance das crianças.
Para não esquecer, você pode utilizar o medicamento: 06:00, depois 10:00, depois 14:00 (2 da tarde), depois 18:00 (6 da tarde), depois 22:00, e finalmente 02:00 (duas da madrugada).</t>
  </si>
  <si>
    <t>Aplique duas gotas do colírio em cada olho, de 4 em 4 horas, por uma semana. Não precisa acordar de madrugada para aplicar. Lave as mãos antes aplicar, levante a cabeça para traz e puxe a pele abaixo do olho para baixo, para facilitar. Não deixe que a ponta do frasco encostar em nenhum lugar. Feche o frasco e guade em local seguro longe do alcance de crianças.</t>
  </si>
  <si>
    <t>Thiago, use a solução oftálmica de Tobramicina 0,3%. Antes de aplicar, lave bem as mãos e agite o frasco. Incline a cabeça para trás e olhe para cima. Pingue 2 gotas em cada olho a cada 4 horas. Pisque algumas vezes após a aplicação para ajudar a espalhar o medicamento. Continue o uso por 7 dias.
Lembre-se de sempre fechar bem o frasco após o uso e guarde a solução em local seguro, longe do alcance de crianças. Verifique o nome e a concentração do medicamento na embalagem antes de cada uso para garantir que está usando o medicamento correto. Não compartilhe este colírio com outras pessoas.</t>
  </si>
  <si>
    <t>Aplique 2 gotas em cada olho, de 06 em 06 horas, por 7 dias. Lave as mãos antes de aplicar o medicamento. Puxe a pálpebra inferior para baixo e não encoste o bico do frasco no olho ao pingar a medicação.</t>
  </si>
  <si>
    <t>28 frascos, a cada 6 horas, durante 7 dia(s)</t>
  </si>
  <si>
    <t>Nome: Thiago Sexo: masculino Medicamento: Tobramicina 0,3 % Frasco 5 ml Solução oftálmica 1 FRASCOS Via de administração: Oftálmica Posologia: 28 frascos, a cada 6 horas, durante 7 dia(s)</t>
  </si>
  <si>
    <t>Thiago, use a tobramicina solução oftálmica 0,3% para os olhos. Antes de aplicar, lave bem as mãos. Olhe para cima, puxe suavemente a pálpebra inferior com o dedo e aplique 1 gota no olho afetado. Pisque algumas vezes para espalhar o colírio. Não toque o frasco nos olhos ou em qualquer superfície para evitar contaminação. 
Aplique a solução a cada 6 horas por 7 dias. Armazene o colírio em local seguro e fora do alcance de crianças, preferencialmente na embalagem original. Não compartilhe este medicamento. Mantenha todos os frascos acondicionados de forma segura durante o tratamento.</t>
  </si>
  <si>
    <t xml:space="preserve">Aplicar 2 gotas de tobramicina em cada olho, de 8 em 8 horas, durante 10 dias. Lave as mãos antes de aplicar o medicamento. Não encoste a ponta do frasco no olho ou em outras superfícies. </t>
  </si>
  <si>
    <t>2 gotas, a cada 8 horas, durante 10 dia(s)</t>
  </si>
  <si>
    <t>Nome: Thiago Sexo: masculino Medicamento: Tobramicina 0,3 % Frasco 5 ml Solução oftálmica 1 GOTAS Via de administração: Oftálmica Posologia: 2 gotas, a cada 8 horas, durante 10 dia(s)</t>
  </si>
  <si>
    <t>Thiago, aplique 2 gotas de Tobramicina 0,3 % na conjuntiva.
Antes de usar, lave as mãos e as áreas ao redor dos olhos com água morna.
Prepare o frasco de Tobramicina 0,3 % Frasco 5 ml Solução oftálmica.
Aplique 2 gotas na conjuntiva, não toque os olhos até que as gotas tenham secado.
Lembre-se de aplicar 2 gotas a cada 8 horas, durante 10 dias.
Se necessário, aplique mais 2 gotas a cada 8 horas.
Para não esquecer, você pode utilizar o medicamento: 06:00, depois 14:00 (2 da tarde), e finalmente 22:00 (10 da noite).</t>
  </si>
  <si>
    <t xml:space="preserve">Aplique 2 gotas do colírio em cada olho de 8 em 8 horas, por 10 dias. Lave as mãos antes de aplicar o colírio. Puxe a pálpebra inferior do olho para baixo e deixe a gota cair. Não encoste a ponta do colírio no olho ou em outras superfícies. </t>
  </si>
  <si>
    <t>Thiago, pingue 2 gotas de Tobramicina 0,3 % Frasco 5 ml Solução oftálmica no olho afetado a cada 8 horas.
Antes de usar, observe o aspecto do medicamento. Caso ele esteja no prazo de validade e você observe alguma mudança no aspecto, consulte o farmacêutico para saber se poderá utilizá-lo.
Não toque a ponta do frasco em qualquer superfície para evitar possível contaminação do frasco.
Para casos leves a moderados, pingue 2 gotas no olho afetado a cada 4 horas. Para casos de infecções graves, pingue 2 gotas no olho de hora em hora até melhorar e depois reduza a dose antes de interromper o tratamento.
Guarde o frasco em sua embalagem original, protegido da luz e umidade, em temperatura entre 15 e 30ºC. Após aberto, válido por 10 semanas.
Não interrompa o tratamento sem orientação do farmacêutico ou de seu médico.
Para não esquecer, você pode utilizar o medicamento: 06:00, depois 14:00 (2 da tarde), e finalmente 22:00 (10 da noite).</t>
  </si>
  <si>
    <t>Pingar 1 gota em cada olho de 4 em 4 horas por 7 dias.</t>
  </si>
  <si>
    <t>Nome: Thiago Sexo: masculino Medicamento: Tobramicina 0,3 % Frasco 5 ml Solução oftálmica 1 GOTAS Via de administração: Oftálmica Posologia: 1 gota, a cada 4 horas, durante 7 dia(s)</t>
  </si>
  <si>
    <t>Thiago, use a solução oftálmica de Tobramicina 0,3% da seguinte maneira: aplique 1 gota em cada olho a cada 4 horas. Incline a cabeça ligeiramente para trás, olhe para cima e puxe a pálpebra inferior com um dedo limpo para formar uma pequena bolsa. Pingue a gota nesse espaço e pisque algumas vezes para espalhar o colírio. Faça isso durante 7 dias seguidos.
Antes de usar, certifique-se de que suas mãos estejam limpas e evite tocar a ponta do frasco em qualquer superfície para não contaminar. Guarde o frasco bem fechado, em ambiente seco e longe do alcance de crianças. No final do tratamento, descarte o frasco de forma segura e não compartilhe o medicamento com outras pessoas.</t>
  </si>
  <si>
    <t xml:space="preserve">Aplicar 01 gota no olho afetado, de 4/4h, por 7 dias </t>
  </si>
  <si>
    <t>Thiago, aplique 1 gota de Tobramicina 0,3 % em cada olho, a cada 4 horas, durante 7 dias.
Prepare o frasco e o aplicador antes de usar. Não toque o aplicador com as mãos, pois isso pode contaminar o medicamento.
Coloque 1 gota de Tobramicina 0,3 % em cada olho, sem pressionar a pálpebra. Feche os olhos por alguns segundos para que o medicamento seja absorvido.
Não aplique mais de 1 gota em cada olho. Não aplique o medicamento em olhos que tenham sido operados recentemente ou que tenham lesões graves.
Para não esquecer, você pode utilizar o medicamento: 06:00, depois 10:00, depois 14:00 (2 da tarde), depois 18:00 (6 da tarde), depois 22:00, e finalmente 02:00 (duas da madrugada).</t>
  </si>
  <si>
    <t>Retirar lentes de contato, se fizer uso. Lavar as mãos antes do uso da medicação e aplicar nos olhos sem tocar a ponta do frasco nos olhos. Evitar piscar logo após a aplicação.</t>
  </si>
  <si>
    <t>Thiago, use a solução oftálmica de tobramicina 0,3% exatamente como vou explicar. Incline a cabeça para trás e olhe para cima. Aplique 2 gotas no olho afetado a cada 4 horas. Pisque algumas vezes após a aplicação para espalhar o colírio. Repita esse procedimento durante 7 dias.
Verifique sempre o nome e a concentração da tobramicina na embalagem antes de usar. Mantenha o frasco em local seguro, fora do alcance de crianças, e longe da luz e calor excessivo. Não compartilhe este medicamento com outras pessoas. Após o término do tratamento, se sobrar medicamento, descarte-o de forma segura.</t>
  </si>
  <si>
    <t>2 frascos, a cada 4 horas</t>
  </si>
  <si>
    <t>Nome: Thiago Sexo: masculino Medicamento: Tobramicina 0,3 % Frasco 5 ml Solução oftálmica 1 FRASCOS Via de administração: Oftálmica Posologia: 2 frascos, a cada 4 horas</t>
  </si>
  <si>
    <t>Thiago, pingue 1 gota de Tobramicina 0,3% Frasco 5 ml Solução oftálmica em cada olho a cada 4 horas. Antes de usar, observe o aspecto do medicamento. Caso ele esteja no prazo de validade e você observe alguma mudança no aspecto, consulte o farmacêutico para saber se poderá utilizá-lo. Não toque a ponta do frasco em qualquer superfície para evitar contaminação. Guarde o frasco em sua embalagem original, protegido da luz e umidade, entre 15 e 30ºC. Após aberto, válido por 10 semanas. Número de lote e datas de fabricação e validade: vide embalagem. Não use medicamento com o prazo de validade vencido. TODO MEDICAMENTO DEVE SER MANTIDO FORA DO ALCANCE DAS CRIANÇAS.
Para não esquecer, você pode utilizar o medicamento: 06:00, depois 10:00, depois 14:00 (2 da tarde), depois 18:00 (6 da tarde), depois 22:00, e finalmente 02:00 (duas da madrugada).</t>
  </si>
  <si>
    <t>Pingar 1 gota em cada olho de 4 em 4 horas por 3 dias. Depois, pongar 1 gota em cada olho de 8 em 8 horas por mais 4 dias e suspender o tratamento</t>
  </si>
  <si>
    <t>Thiago, aplique 1 gota de Tobramicina 0,3 % em cada olho, a cada 4 horas, durante 7 dias.
Prepare o frasco e o aplicador antes de usar. Não toque o aplicador na pele ou nos olhos.
Coloque 1 gota de Tobramicina 0,3 % em cada olho, sem pressionar a pálpebra. Feche o olho por alguns segundos para que a gota se espalhe.
Repetir a aplicação a cada 4 horas, durante 7 dias.
Para não esquecer, você pode utilizar o medicamento: 06:00, depois 10:00, depois 14:00 (2 da tarde), depois 18:00 (6 da tarde), depois 22:00, e finalmente 02:00 (duas da madrugada).</t>
  </si>
  <si>
    <t>Retirar lente de contato, se houver. Lavar as mãos antes de aplicar, puxar a pálpebra inferior, aplicar a gota e manter os olhos fechados por um minuto após a aplicação</t>
  </si>
  <si>
    <t>Thiago, pingue 1 gota de Tobramicina 0,3 % Frasco 5 ml Solução oftálmica na ponta do olho afetado a cada 4 horas.
Antes de usar, proteja a solução de luz e umidade. Guarde o frasco em sua embalagem original, entre 15 e 30ºC.
Não toque a ponta do frasco em qualquer superfície para evitar contaminação. Não use o medicamento se estiver vencido.
Tire o frasco da embalagem apenas na hora de usar e pingue 1 gota no olho afetado. Repetir por 7 dias.
Para não esquecer, você pode utilizar o medicamento: 06:00, depois 10:00, depois 14:00 (2 da tarde), depois 18:00 (6 da tarde), depois 22:00, e finalmente 02:00 (duas da madrugada).</t>
  </si>
  <si>
    <t>Aplicar 1 gota em cada olho de 4 em 4 horas por 3 dias. Depois, reduzir a dose para 1 gota em cada olho de 8 em 8 horas por mais 4 dias e suspender.</t>
  </si>
  <si>
    <t>Thiago, use a solução oftálmica de Tobramicina 0,3% desta forma: incline a cabeça para trás e olhe para cima. Puxe levemente a pálpebra inferior com o dedo para formar uma bolsa e aplique 1 gota no olho afetado. Pisque algumas vezes para espalhar a solução. Faça isso a cada 4 horas. 
Mantenha o uso por 7 dias consecutivos. Lembre-se de fechar bem o frasco após cada utilização e guarde-o em um local seguro, longe do alcance de crianças. Não compartilhe este medicamento com outra pessoa.</t>
  </si>
  <si>
    <t xml:space="preserve">Homem, 26 anos de idade, com otite externa.
TAREFA DE PRESCRIÇÃO: Prescreva antibiótico tópico, com instruções claras sobre como a pessoa deve usar o medicamento.
</t>
  </si>
  <si>
    <t>Polimixina B + Neomicina + Fluocinolona + Lidocaína</t>
  </si>
  <si>
    <t>Otológica</t>
  </si>
  <si>
    <t xml:space="preserve">Aplicar 4 gotas na orelha doente de 6/6 horas por 7 dias. </t>
  </si>
  <si>
    <t xml:space="preserve">POLIMIXINA B + NEOMICINA + FLUOCINOLONA + LIDOCAÍNA 10.000 UI + 3,5 + 0,25 + 20 MG/ML FRASCO 5 ML SOLUÇÃO OTOLÓGICA 
1 GOTAS
Via de administração: Otológica
Posologia:
Nenhuma informação adicionada
</t>
  </si>
  <si>
    <t>Maria, esta é a orientação para usar a solução otológica Polimixina B + Neomicina + Fluocinolona + Lidocaína 10.000 UI + 3,5 mg + 0,25 mg + 20 mg/ml. Lave bem as mãos antes de usar o produto. Deite-se de lado ou incline a cabeça para que a orelha afetada fique voltada para cima. Pingue 1 gota da solução na orelha. Evite tocar a ponta do frasco para não contaminá-la. Permaneça nessa posição por alguns minutos para garantir que a solução seja bem absorvida.
Repita o procedimento na outra orelha, se necessário. Use conforme orientado pela unidade de saúde. Após usar o medicamento, feche bem o frasco e guarde-o em local seguro, fora do alcance das crianças. Conferir sempre o nome do medicamento e mantenha-o na embalagem original. Não compartilhe com outras pessoas.</t>
  </si>
  <si>
    <t>Aplicar 4 gotas no ouvido direito de 6/6 horas por 7 dias</t>
  </si>
  <si>
    <t>1 frasco, a cada 6 horas, durante 7 dia(s)</t>
  </si>
  <si>
    <t xml:space="preserve">POLIMIXINA B + NEOMICINA + FLUOCINOLONA + LIDOCAÍNA 10.000 UI + 3,5 + 0,25 + 20 MG/ML FRASCO 5 ML SOLUÇÃO OTOLÓGICA 
4 FRASCOS
Via de administração: Otológica
Posologia:
1 frasco, a cada 6 horas, durante 7 dia(s)
</t>
  </si>
  <si>
    <t>Rafael, aplique a solução otológica da seguinte forma:
1. Antes de usar, asse as mãos e a área ao redor da orelha.
2. Retire o frasco de plástico da embalagem.
3. Despeje 5 gotas da solução otológica diretamente na orelha afetada.
4. Não toque a ponta do frasco ao aplicar a solução.
5. Repita a aplicação a cada 6 horas, durante 7 dias.
6. Se esquecer de aplicar a solução, faça-o assim que lembrar, mas não aplique uma dose extra para compensar a dose esquecida.
7. Guarde a solução em um local fresco e longe do alcance de crianças.&lt;br&gt;Para não esquecer, você pode utilizar o medicamento: 06:00, depois 12:00, depois 18:00 (6 da tarde), depois 00:00 (meia-noite).</t>
  </si>
  <si>
    <t>Aplicar 4 gotas em cada orelha de 6 em 6 horas. Aguardar alguns minutos entre a aplicação de uma orelha e outra para o medicamento entrar bem na orelha.</t>
  </si>
  <si>
    <t>4 gotas, a cada 6 horas, durante 7 dia(s)</t>
  </si>
  <si>
    <t xml:space="preserve">POLIMIXINA B + NEOMICINA + FLUOCINOLONA + LIDOCAÍNA 10.000 UI + 3,5 + 0,25 + 20 MG/ML FRASCO 5 ML SOLUÇÃO OTOLÓGICA 
4 GOTAS
Via de administração: Otológica
Posologia:
4 gotas, a cada 6 horas, durante 7 dia(s)
</t>
  </si>
  <si>
    <t>Rafael, aplique 4 gotas de Polimixina B + Neomicina + Fluocinolona + Lidocaína 10.000 ui + 3,5 + 0,25 + 20 mg/ml na orelha, a cada 6 horas, durante 7 dias.
Antes de usar, observe o aspecto da solução. Caso ela esteja no prazo de validade e você observe alguma mudança no aspecto, consulte o farmacêutico para saber se poderá utilizá-la.
Para aplicar a solução, siga as instruções abaixo:
- Abra a tampa do frasco e coloque 4 gotas na orelha.
- Não toque a ponta do frasco com as mãos, pois isso pode contaminar a solução.
- Não aplique a solução em outras partes do corpo, apenas na orelha.
- Não use a solução se estiver vencida ou se estiver com alguma alteração no aspecto.
Considere armazenar a solução em temperatura ambiente (entre 15 e 30ºC), protegida da luz e umidade. Manter bem fechado e evitar contaminação do frasco.
Se você se esquecer de aplicar a solução, despreze a dose esquecida e aplique a próxima dose. Em caso de dúvidas, procure orientação do farmacêutico.&lt;br&gt;Para não esquecer, você pode utilizar o medicamento: 06:00, depois 12:00, depois 18:00 (6 da tarde), depois 00:00 (meia-noite).</t>
  </si>
  <si>
    <t>Rafael, pingue uma gota em cada ouvido, de 6 em 6 horas, durante 7 dias. Se pingar 1 gota em cada ouvido às 6h, pingue depois  às 12h, às 18h e, por fim, à meia noite. Guarde o medicamento em local seguro, fora do alcance de crianças e confira sempre o nome e a concentração na embalagem antes de  usar.</t>
  </si>
  <si>
    <t>1 gota, 4x vez(es) a cada 1 dia(s), durante 7 dia(s)</t>
  </si>
  <si>
    <t xml:space="preserve">POLIMIXINA B + NEOMICINA + FLUOCINOLONA + LIDOCAÍNA 10.000 UI + 3,5 + 0,25 + 20 MG/ML FRASCO 5 ML SOLUÇÃO OTOLÓGICA 
1 GOTAS
Via de administração: Otológica
Posologia:
1 gota, 4x vez(es) a cada 1 dia(s), durante 7 dia(s)
</t>
  </si>
  <si>
    <t>Rafael, aplique 1 gota da solução otológica na orelha afetada.
Antes de usar, limpe a orelha com um cotonete.
Para aplicar a solução, segure a frasco com a mão não dominante e, com a mão dominante, pressione o frasco para liberar 1 gota.
Não toque o bico do frasco com os dedos.
Aplique a gota diretamente na orelha afetada.
Não use mais do que a dose recomendada.
Aplique a solução 4 vezes por dia, a cada 1 dia, durante 7 dias.</t>
  </si>
  <si>
    <t xml:space="preserve">Olá, [Nome do Paciente]. Você vai usar a solução otológica Polimixina B + Neomicina + Fluocinolona + Lidocaína de 10.000 unidades por mililitro + 3,5 + 0,25 + 20 miligramas por mililitro. Primeiro, agite bem o frasco antes de cada uso sem retirar a tampa. 
Aplique 1 gota no ouvido 4 vezes ao dia, com um intervalo de cerca de 6 horas entre as aplicações. Para aplicar, incline a cabeça para o lado oposto ao ouvido a ser tratado e segure essa posição por alguns minutos após a aplicação para o medicamento agir. Use a medicação todos os dias por 7 dias seguidos. Guarde o frasco em local seguro, longe do alcance de crianças. É importante sempre conferir o nome do medicamento e as doses antes do uso. </t>
  </si>
  <si>
    <t>Rafael, aplique 1 gota de Polimixina B + Neomicina + Fluocinolona + Lidocaína 10.000 ui + 3,5 + 0,25 + 20 mg/ml, 4 vezes ao dia, durante 7 dias.
Antes de usar, observe o aspecto da solução. Caso ela esteja no prazo de validade e você observe alguma mudança no aspecto, consulte o farmacêutico para saber se poderá utilizá-la.
Tire o frasco da embalagem apenas na hora que for usar e aplique 1 gota na orelha, sem tocar a tampa do frasco com as mãos. Repetir por 7 dias.
Considere armazenar em temperatura ambiente (entre 15 e 30ºC), proteger da luz e umidade. Manter bem fechado e evitar contaminação do frasco.</t>
  </si>
  <si>
    <t>Ciprofloxacino + Dexametasona</t>
  </si>
  <si>
    <t>Aplicar 2 gotas em cada orelha de 4/4 horas por 7 dias.</t>
  </si>
  <si>
    <t xml:space="preserve">CIPROFLOXACINO + DEXAMETASONA 3,5 + 1 MG/G BISNAGA 3,5 G POMADA 
1 GOTAS
Via de administração: Otológica
Posologia:
2 gotas, 6 vez(es) a cada 1 dia(s), durante 7 dia(s)
</t>
  </si>
  <si>
    <t>Olá! Vou explicar como usar a pomada de Ciprofloxacino + Dexametasona 3,5 + 1 mg/g que você recebeu. Antes de aplicar, lave bem as mãos. Deite a cabeça de lado e aplique 2 gotas no ouvido que será tratado. Permaneça nessa posição por alguns minutos para garantir que o medicamento entre bem no ouvido. 
Aplique 2 gotas em cada ouvido infectado, 6 vezes ao dia, de preferência, em horários distribuídos ao longo do dia. Faça isso todos os dias por 7 dias. Mantenha a bisnaga na embalagem original, em local seguro e longe do alcance de crianças. Não compartilhe seu medicamento com outras pessoas. Retorne à unidade de saúde caso precise de uma nova receita antes de terminar o tratamento.</t>
  </si>
  <si>
    <t>Aplicar uma camada sobre a orelha doente.</t>
  </si>
  <si>
    <t>1 dose, 4x vez(es) a cada 1 dia(s), durante 7 dia(s)</t>
  </si>
  <si>
    <t xml:space="preserve">CIPROFLOXACINO + DEXAMETASONA 3,5 + 1 MG/G BISNAGA 3,5 G POMADA 
1 DOSES
Via de administração: Otológica
Posologia:
1 dose, 4x vez(es) a cada 1 dia(s), durante 7 dia(s)
</t>
  </si>
  <si>
    <t>Rafael, aplique a pomada Ciprofloxacino + Dexametasona 3,5 + 1 mg/g diretamente na área afetada.
Prepare a área de aplicação limpando-a com água e sabão.
Se necessário, corte um pedaço da bisnaga de 3,5 g e amasse o conteúdo para aplicar na área.
Aplique uma camada fina de pomada sobre a área afetada.
Não esfregue ou massageie a área após a aplicação.
Aplique a pomada 4 vezes ao dia, a cada 1 dia, durante 7 dias.
Lembre-se de lavar as mãos após a aplicação.</t>
  </si>
  <si>
    <t>Aplicar 2 gotas em cada orelha de 6/6 horas por 7 dias.</t>
  </si>
  <si>
    <t>2 gotas, a cada 6 horas, durante 7 dia(s)</t>
  </si>
  <si>
    <t>Nome: Rafael Sexo: masculino Medicamento: Polimixina B + Neomicina + Fluocinolona + Lidocaína 10.000 ui + 3,5 + 0,25 + 20 mg/ml Frasco 5 ml Solução otológica 1 GOTAS Via de administração: Otológica Posologia: 2 gotas, a cada 6 horas, durante 7 dia(s)</t>
  </si>
  <si>
    <t>Rafael, aplique 1 frasco de 5 ml de Polimixina B + Neomicina + Fluocinolona + Lidocaína 10.000 ui + 3,5 + 0,25 + 20 mg/ml na orelha, 2 vezes ao dia, a cada 6 horas, por 7 dias.
Antes de usar, observe o aspecto do medicamento. Caso ele esteja no prazo de validade e você observe alguma mudança no aspecto, consulte o farmacêutico para saber se poderá utilizá-lo.
Para usar, retire o frasco da embalagem original e aplique 2 gotas na orelha. Não toque a tampa do frasco com as mãos, pois isso pode contaminar o medicamento.
Guarde o frasco bem fechado e em temperatura ambiente (entre 15 e 30ºC), protegido da luz e umidade. Manter bem fechado e evitar contaminação do frasco.
Se você se esquecer de usar o medicamento, desprezar a dose esquecida e administrar a próxima dose. Em caso de dúvidas, procure orientação do farmacêutico.
Para não esquecer, você pode utilizar o medicamento: 06:00, depois 12:00, depois 18:00 (6 da tarde), depois 00:00 (meia-noite).</t>
  </si>
  <si>
    <t xml:space="preserve">pinga 2 gotas do remedio no ouvido que está doente, a cada 4 horas. Para isso, vire bem a cabeça deixando a orelha que está doente para cima ou deite-se. Pingar por 7 dias. Guarde longe do alcance de crianças. </t>
  </si>
  <si>
    <t>Nome: Rafael Sexo: masculino Medicamento: Ciprofloxacino + Dexametasona 3,5 + 1 mg/g Bisnaga 3,5 g Pomada 1 GOTAS Via de administração: Otológica Posologia: 2 gotas, a cada 4 horas, durante 7 dia(s)</t>
  </si>
  <si>
    <t>Rafael, aplique 2 gotas de Ciprofloxacino + Dexametasona 3,5 + 1 mg/g Bisnaga 3,5 g Pomada em um ou ambos os olhos, a cada 4 horas, por 7 dias.
Antes de usar, confira o nome no rótulo para não haver enganos. Não utilize Ciprixin Dexa caso haja sinais de violação e/ou danificações do frasco.
Aplique o número de gotas da dose recomendada em um ou ambos os olhos. Não encoste a ponta do frasco nos olhos, nos dedos e nem em outra superfície qualquer para evitar a contaminação do frasco e do colírio.
Feche bem o frasco depois de usar. Siga a orientação, respeitando sempre os horários, as doses e a duração do tratamento. Não interrompa o tratamento sem o conhecimento do seu médico.
Guarde o frasco em temperatura ambiente (15°C a 30°C), protegido da luz e umidade.
Para não esquecer, você pode utilizar o medicamento: 06:00, depois 10:00, depois 14:00 (2 da tarde), depois 18:00 (6 da tarde), depois 22:00, e finalmente 02:00 (duas da madrugada).</t>
  </si>
  <si>
    <t>Rafael, aplique 2 gotas de Ciprofloxacino + Dexametasona 3,5 + 1 mg/g Bisnaga 3,5 g Pomada na área afetada, 4 vezes ao dia, por 7 dias.
Antes de usar, limpe a área com água e seque bem.
Aplique a pomada diretamente na área afetada, sem tocar a ponta do frasco com as mãos.
Para não esquecer, você pode utilizar o medicamento: 06:00, depois 10:00, depois 14:00 (2 da tarde), depois 18:00 (6 da tarde), depois 22:00, e finalmente 02:00 (duas da madrugada).</t>
  </si>
  <si>
    <t>12,5</t>
  </si>
  <si>
    <t>Aplicar duas gotas do remedio em cada orelha, de 12 em 12 horas. Por exemplo, se você pingar às 7 horas da manhã, aplique novamente às 7 horas da noite. Vire a cabeça de lado, deixando a orelha onde vai aplicar para cima. Guarde em local seguro, fresco e longe de crianças.</t>
  </si>
  <si>
    <t>2 gotas, a cada 12 horas, durante 7 dia(s)</t>
  </si>
  <si>
    <t>Nome: Rafael Sexo: masculino Medicamento: Ciprofloxacino + Dexametasona 3,5 + 1 mg/g Bisnaga 3,5 g Pomada 1 GOTAS Via de administração: Otológica Posologia: 2 gotas, a cada 12 horas, durante 7 dia(s)</t>
  </si>
  <si>
    <t>Rafael, use a pomada de Ciprofloxacino + Dexametasona 3,5 + 1 mg/g. Pingue 2 gotas no ouvido afetado a cada 12 horas, totalizando 2 vezes por dia. Faça isso durante 7 dias seguidos.
Para aplicar, incline a cabeça para o lado oposto ao ouvido a ser tratado. Após pingar as gotas, mantenha a cabeça inclinada por alguns minutos para garantir a penetração do medicamento. Armazene a pomada em local seguro, fora do alcance de crianças, e nunca compartilhe com outras pessoas. Ao final do tratamento, descarte o que sobrar de maneira segura.</t>
  </si>
  <si>
    <t>Aplicar 2 gotas de 08 em 08 horas, durante 10 dias. Vire ou deite a cabeça em 90 graus para a aplicação. Evite encostar a ponta do frasco em superfícies e na orelha. Após aplicar em um ouvido, permaneça por cerca de 2 min com a cabeça inclinada. Somente após esse período, vire a cabeça para aplicação no outro ouvido.</t>
  </si>
  <si>
    <t>Nome: Rafael Sexo: masculino Medicamento: Polimixina B + Neomicina + Fluocinolona + Lidocaína 10.000 ui + 3,5 + 0,25 + 20 mg/ml Frasco 5 ml Solução otológica 1 GOTAS Via de administração: Otológica Posologia: 2 gotas, a cada 8 horas, durante 10 dia(s)</t>
  </si>
  <si>
    <t>Rafael, use a solução otológica de Polimixina B + Neomicina + Fluocinolona + Lidocaína 10.000 UI + 3,5 + 0,25 + 20 mg/ml. Aplique 2 gotas no ouvido afetado a cada 8 horas, durante 10 dias. 
Antes de usar, lave bem as mãos. Deite-se com a orelha afetada virada para cima. Com cuidado, pingue 2 gotas e mantenha-se nessa posição por alguns minutos para garantir que o remédio penetre bem. Lave as mãos novamente após a aplicação. Guarde o frasco em local seguro, fora do alcance de crianças.</t>
  </si>
  <si>
    <t xml:space="preserve">Aplique 2 gotas do medicamento em cada ouvido, de 8 em 8 horas. Lave as mãos antes de abrir o frasco. Vire ou deite a cabeça para fazer a aplicação. Não encoste o bico do frasco em outras superfícies, nem no ouvido durante a aplicação. Mantenha a cabeça deitada por 2 minutos antes de aplicar no outro ouvido. </t>
  </si>
  <si>
    <t>2 gotas, a cada 8 horas, durante 14 dia(s)</t>
  </si>
  <si>
    <t>Nome: Rafael Sexo: masculino Medicamento: Polimixina B + Neomicina + Fluocinolona + Lidocaína 10.000 ui + 3,5 + 0,25 + 20 mg/ml Frasco 5 ml Solução otológica 1 GOTAS Via de administração: Otológica Posologia: 2 gotas, a cada 8 horas, durante 14 dia(s)</t>
  </si>
  <si>
    <t>Rafael, aplique a solução otológica na orelha afetada.
Prepare o medicamento: 
- Abra a tampa do frasco.
- Meça 1 gota da solução.
Aplique a dose:
- Coloque a gota diretamente na orelha afetada.
- Não toque a ponta do frasco com a orelha ou os dedos.
Preparativos: 
- Lave as mãos antes de usar.
- Certifique-se de que a orelha esteja seca.
Observação: 
- Não use mais do que a dose recomendada.
- Não use o medicamento por mais tempo do que recomendado.
- Se a condição não melhorar, consulte um profissional de saúde.
Para não esquecer, você pode utilizar o medicamento: 06:00, depois 14:00 (2 da tarde), e finalmente 22:00 (10 da noite).</t>
  </si>
  <si>
    <t xml:space="preserve">Aplique 2 gotas do colírio em cada olho, de 8 em 8 horas, por 10 dias. Antes de aplicar, lave as ambas as mãos. Puxe a pálpebra inferior de um dos olhos com uma das mãos e pingue o colírio, sem encostar a ponta do frasco nos olhos. Repita no outro olho. </t>
  </si>
  <si>
    <t>Nome: Rafael Sexo: masculino Medicamento: Ciprofloxacino + Dexametasona 3,5 + 1 mg/g Bisnaga 3,5 g Pomada 1 GOTAS Via de administração: Otológica Posologia: 2 gotas, a cada 8 horas, durante 10 dia(s)</t>
  </si>
  <si>
    <t>Rafael, aplique 2 gotas de Ciprofloxacino + Dexametasona 3,5 + 1 mg/g Bisnaga 3,5 g Pomada em um ou ambos os olhos, a cada 8 horas.
Antes de usar, confira o nome no rótulo para não haver enganos. Não utilize Ciprixin Dexa caso haja sinais de violação e/ou danificações do frasco.
Aplique o número de gotas da dose recomendada em um ou ambos os olhos. Não encoste a ponta do frasco nos olhos, nos dedos e nem em outra superfície qualquer para evitar a contaminação do frasco e do colírio.
Feche bem o frasco depois de usar. Siga a orientação, respeitando sempre os horários, as doses e a duração do tratamento. Não interrompa o tratamento sem o conhecimento do seu médico.
Se você está fazendo uso de algum outro medicamento, não use medicamento sem o conhecimento do seu médico. Pode ser perigoso para a sua saúde.
Guarde o medicamento em temperatura ambiente (15°C a 30°C), protegido da luz e umidade. Não use medicamento com o prazo de validade vencido. Guarde-o em sua embalagem original. TODO MEDICAMENTO DEVE SER MANTIDO FORA DO ALCANCE DAS CRIANÇAS.
Para não esquecer, você pode utilizar o medicamento: 06:00, depois 14:00 (2 da tarde), e finalmente 22:00 (10 da noite).</t>
  </si>
  <si>
    <t>Aplicar 3 gotas a cada 12h no ouvido acometido por 7 dias. Manter a cabeça inclinada para o lado oposto da aplicação por 5 a 10 minutos. Evite tocar a ponta do frasco no ouvido. Limpar e secar o ouvido por fora após o uso, sem introduzir nenhum objeto.</t>
  </si>
  <si>
    <t>3 gotas, a cada 12 horas, durante 7 dia(s)</t>
  </si>
  <si>
    <t>Nome: Rafael Sexo: masculino Medicamento: Ciprofloxacino + Dexametasona 3,5 + 1 mg/g Bisnaga 3,5 g Pomada 1 GOTAS Via de administração: Otológica Posologia: 3 gotas, a cada 12 horas, durante 7 dia(s)</t>
  </si>
  <si>
    <t>Rafael, aplique 3 gotas de Ciprofloxacino + Dexametasona 3,5 + 1 mg/g Bisnaga 3,5 g Pomada na área afetada, a cada 12 horas, durante 7 dias.
Antes de usar, limpe a área com água e seque bem.
Aplique a pomada diretamente na área afetada, sem tocar a ponta do tubo com as mãos.
Para não esquecer, você pode utilizar o medicamento: 08:00, depois 20:00 (8 da noite).</t>
  </si>
  <si>
    <t>2 gotas, a cada 8 horas, durante 7 dia(s)</t>
  </si>
  <si>
    <t>Nome: Rafael Sexo: masculino Medicamento: Ciprofloxacino + Dexametasona 3,5 + 1 mg/g Bisnaga 3,5 g Pomada 56 GOTAS Via de administração: Otológica Posologia: 2 gotas, a cada 8 horas, durante 7 dia(s)</t>
  </si>
  <si>
    <t>Rafael, use a pomada otológica Ciprofloxacino + Dexametasona 3,5 + 1 mg/g. Aplique 2 gotas no ouvido afetado a cada 8 horas, por 7 dias. 
Para usar, lave bem as mãos e incline a cabeça para que o ouvido afetado fique para cima. Pingue 2 gotas no canal auditivo e mantenha a cabeça inclinada por alguns minutos para garantir que o medicamento penetre bem. Tampe o frasco após o uso e guarde em local seguro, fora do alcance de crianças. Não compartilhe este medicamento com outras pessoas.</t>
  </si>
  <si>
    <t>Limpar o ouvido apenas externamente, deitar de lado e aplicar 3 gotas na orelha virada para cima. Manter na mesma posição de 5 a 10 minutos, voltar à posição normal e limpar externamente se excesso. Não usar cotonetes.</t>
  </si>
  <si>
    <t>3 gotas, a cada 8 horas, durante 5 dia(s)</t>
  </si>
  <si>
    <t>Nome: Rafael Sexo: masculino Medicamento: Polimixina B + Neomicina + Fluocinolona + Lidocaína 10.000 ui + 3,5 + 0,25 + 20 mg/ml Frasco 5 ml Solução otológica 1 GOTAS Via de administração: Otológica Posologia: 3 gotas, a cada 8 horas, durante 5 dia(s)</t>
  </si>
  <si>
    <t>Rafael, use a solução otológica de Polimixina B + Neomicina + Fluocinolona + Lidocaína 10.000 UI + 3,5 + 0,25 + 20 mg/ml. Aplique 3 gotas na orelha afetada a cada 8 horas. Faça isso durante 5 dias. 
Para aplicar, lave as mãos antes e depois do uso. Deite-se de lado com a orelha onde será aplicada a medicação voltada para cima. Vire suavemente a cabeça para o lado oposto ao da aplicação, para que as gotas desçam adequadamente. Aguarde um pouco antes de se levantar para absorver bem o medicamento. Certifique-se de que o frasco está bem fechado após o uso. Guarde a solução em local seguro e fora do alcance de crianças. Não compartilhe esta medicação com outras pessoas.</t>
  </si>
  <si>
    <t>Aplicar 3 gotas no ouvido acometido de 6 em 6 horas por 7 dias.</t>
  </si>
  <si>
    <t>3 gotas, a cada 6 horas, durante 7 dia(s)</t>
  </si>
  <si>
    <t>Nome: Rafael Sexo: masculino Medicamento: Polimixina B + Neomicina + Fluocinolona + Lidocaína 10.000 ui + 3,5 + 0,25 + 20 mg/ml Frasco 5 ml Solução otológica 1 GOTAS Via de administração: Otológica Posologia: 3 gotas, a cada 6 horas, durante 7 dia(s)</t>
  </si>
  <si>
    <t>Rafael, você vai usar a solução otológica de Polimixina B + Neomicina + Fluocinolona + Lidocaína 10.000 ui + 3,5 + 0,25 + 20 mg/ml. Aplique 3 gotas no ouvido afetado a cada 6 horas, durante 7 dias.
Lave bem suas mãos antes de usar a solução. Deite-se de lado, com o ouvido afetado voltado para cima. Pingue as 3 gotas no ouvido, evitando tocar o conta-gotas na pele. Permaneça deitado por alguns minutos para que o medicamento espalhe bem. Armazene o frasco em local seguro, fora do alcance de crianças, e mantenha na embalagem original.</t>
  </si>
  <si>
    <t>Deitar a cabeça de lado, aplicar quatro gotas no ouvido, permanecer na mesma posição por cinco a 10 minutos e depois retirar o excesso apenas se vazar para fora do ouvido. Evitar tocar a ponta do frasco no ouvido, não usar cotonete.</t>
  </si>
  <si>
    <t>4 gotas, a cada 8 horas, durante 7 dia(s)</t>
  </si>
  <si>
    <t>Nome: Rafael Sexo: masculino Medicamento: Polimixina B + Neomicina + Fluocinolona + Lidocaína 10.000 ui + 3,5 + 0,25 + 20 mg/ml Frasco 5 ml Solução otológica 1 GOTAS Via de administração: Otológica Posologia: 4 gotas, a cada 8 horas, durante 7 dia(s)</t>
  </si>
  <si>
    <t>Rafael, aplique 4 gotas da solução otológica em cada orelha, 4 vezes ao dia, a cada 8 horas, por 7 dias.
Prepare a solução otológica antes de usar. Abra o frasco e use o aplicador para aplicar 4 gotas em cada orelha. Não toque o aplicador na borda interna do frasco ou em qualquer outra superfície. Não aplique mais do que a dose recomendada.
Para não esquecer, você pode utilizar o medicamento: 06:00, depois 14:00 (2 da tarde), e finalmente 22:00 (10 da noite).</t>
  </si>
  <si>
    <t>Aplicar 3 gotas no ouvido afetado de 6 em 6 horas por 7 dias</t>
  </si>
  <si>
    <t>Rafael, aplique 3 gotas da solução otológica Polimixina B + Neomicina + Fluocinolona + Lidocaína 10.000 ui + 3,5 + 0,25 + 20 mg/ml, 6 vezes ao dia, por 7 dias.
Prepare a solução otológica antes de usar. 
Aplique 3 gotas na orelha, 6 vezes ao dia, por 7 dias.
Para não esquecer, você pode utilizar o medicamento: 06:00, depois 12:00, depois 18:00 (6 da tarde), depois 00:00 (meia-noite).</t>
  </si>
  <si>
    <t xml:space="preserve">Criança, 10 anos de idade, com pediculose da cabeça.
TAREFA DE PRESCRIÇÃO: Prescreva tratamento tópico, com instruções claras sobre como deve usar o medicamento.
</t>
  </si>
  <si>
    <t>Ivermectina</t>
  </si>
  <si>
    <t>1 comprimido, a cada 24 horas, durante 1 dia(s)</t>
  </si>
  <si>
    <t>Nome: Ana Sexo: feminino Medicamento: Ivermectina 6 mg Comprimido Comprimido 1 COMPRIMIDOS Via de administração: Dematológica Posologia: 1 comprimido, a cada 24 horas, durante 1 dia(s)</t>
  </si>
  <si>
    <t>Ana, aplique 1 comprimido de Ivermectina 6 mg, uma vez por dia, por 1 dia.
Prepare a área de aplicação limpando-a com água e sabão. Seque a área completamente antes de aplicar o medicamento.
Abra a embalagem e tire o comprimido apenas na hora de aplicar. Não abra a cápsula.
Aplique o comprimido diretamente na área afetada, sem tocar o medicamento com as mãos. Não lave as mãos após aplicar o medicamento.
Não lave a área de aplicação por 24 horas após a aplicação.</t>
  </si>
  <si>
    <t>Permetrina</t>
  </si>
  <si>
    <t>Lavar o cabelo normalmente. Após, aplicar uma grande quantidade da loção sobre os cabelos úmidos, incluindo a nuca e atrás das orelhas, massagear bem e deixar agir por 10 minutos. Enxaguar após. Não deixar cair loção nos olhos, no nariz ou na boca. Repetir o uso em uma semana caso ainda haja piolhos ou lêndeas vivas.</t>
  </si>
  <si>
    <t>1 frasco, 1x vez(es) a cada 1 semana(s), durante 1 semana(s)</t>
  </si>
  <si>
    <t>Nome: Ana Sexo: feminino Medicamento: Permetrina 10 mg/ml Frasco 60 ml Loção 1 FRASCOS Via de administração: Dematológica Posologia: 1 frasco, 1x vez(es) a cada 1 semana(s), durante 1 semana(s)</t>
  </si>
  <si>
    <t>Ana, aplique 1 frasco de Permetrina 10 mg/ml, via dematológica, em todo o couro cabeludo, esfregando abundantemente em toda a extensão, principalmente atrás das orelhas e na nuca, onde os piolhos e as lêndeas se concentram mais. Deixe o produto agir por 10 minutos. Em seguida, enxágue o cabelo com água morna e enxugue com a toalha. Repita o tratamento em 7 dias, se necessário. Guarde o frasco em temperatura ambiente (de 15 ºC a 30 ºC) e mantenha-o fora do alcance das crianças.</t>
  </si>
  <si>
    <t>Lavar o cabelo normalmente com shampoo habitual. Secar o excesso e aplicar o conteúdo de um frasco no couro cabeludo, em especial na região da nuca e atrás das orelhas, deixar agir por 10min e enxaguar depois. Repetir o processo depois de uma semana</t>
  </si>
  <si>
    <t>1 frasco, 1x vez(es) a cada 1 semana(s), durante 7 dia(s)</t>
  </si>
  <si>
    <t>Nome: Ana Sexo: feminino Medicamento: Permetrina 10 mg/ml Frasco 60 ml Loção 2 FRASCOS Via de administração: Dematológica Posologia: 1 frasco, 1x vez(es) a cada 1 semana(s), durante 7 dia(s)</t>
  </si>
  <si>
    <t>Ana, aplique 1 frasco de Permetrina 10 mg/ml na área afetada, uma vez por semana, durante 7 dias.
Prepare a área de aplicação limpando-a com água e sabão. Seque a área completamente antes de aplicar a loção.
Abra o frasco e aplique a loção diretamente na área afetada, cobrindo-a completamente. Não aplique em áreas saudáveis.
Não lave a área após a aplicação. Repita o procedimento uma vez por semana, durante 7 dias.</t>
  </si>
  <si>
    <t>Aplicar no couro cabeludo limpo. Deixar agir por 10min e enxaguar. Utilizar o pente fino todos os dias até repetir o tratamento depois de 10 dias.</t>
  </si>
  <si>
    <t>1 frasco, 1x vez(es) a cada 10 dia(s), durante 2 semana(s)</t>
  </si>
  <si>
    <t>Nome: Ana Sexo: feminino Medicamento: Permetrina 10 mg/ml Frasco 60 ml Loção 2 FRASCOS Via de administração: Dematológica Posologia: 1 frasco, 1x vez(es) a cada 10 dia(s), durante 2 semana(s)</t>
  </si>
  <si>
    <t>Ana, aplique 1 frasco de Permetrina 10 mg/ml, via dematológica, diretamente na pele, cobrindo toda a área afetada.
Prepare a pele limpando-a com xampu de preferência, enxágue e enxugue com toalha.
Aplique a loção nos locais afetados, cobrindo toda a área, ainda úmida.
Esgarrete abundantemente, especialmente nos locais mais afetados.
Deixe agir por 10 minutos.
Pente fino para remover os parasitas.
Enxágue com água morna e enxugue com toalha.
Se necessário, repita a aplicação em 10 dias, por 2 semanas.</t>
  </si>
  <si>
    <t xml:space="preserve">Mulher, gestante, 27 anos de idade, idade gestacional de 28 semanas. Queixa-se de prurido vulvar e corrimento vaginal, branco, grumoso.
TAREFA DE PRESCRIÇÃO: Prescreva creme vaginal, com instruções claras sobre como deve usar o medicamento
</t>
  </si>
  <si>
    <t>Nistatina</t>
  </si>
  <si>
    <t>1 tubo, a cada 24 horas, durante 14 dia(s)</t>
  </si>
  <si>
    <t>Nome: Mariana Sexo: feminino Medicamento: Nistatina 25.000 ui/g Bisnaga 50 g Creme vaginal 1 TUBOS Via de administração: Vaginal Posologia: 1 tubo, a cada 24 horas, durante 14 dia(s)</t>
  </si>
  <si>
    <t>Mariana, use o creme vaginal de Nistatina 25.000 unidades internacionais por grama diariamente. Antes de usar, lave suas mãos e deite-se de costas. Aplique o creme usando o aplicador que vem com a bisnaga, introduzindo-o na vagina à noite, antes de dormir. 
Use um tubo de creme por aplicação e continue o tratamento por 14 dias consecutivos. Não se levante logo após aplicar o creme. Guarde o medicamento em sua embalagem original e mantenha fora do alcance de crianças. Lembre-se de verificar o nome e a concentração na embalagem antes de usar. Este medicamento é para uso pessoal, não compartilhe com outras pessoas.</t>
  </si>
  <si>
    <t>25.000 ui, a cada 24 horas, durante 7 dia(s)</t>
  </si>
  <si>
    <t>Nome: Mariana Sexo: feminino Medicamento: Nistatina 25.000 ui/g Bisnaga 50 g Creme vaginal 7 UI Via de administração: Vaginal Posologia: 25.000 ui, a cada 24 horas, durante 7 dia(s)</t>
  </si>
  <si>
    <t>Mariana, aplique 1 aplicador de creme vaginal de Nistatina 25.000 ui/g, de 1 em 1 dia, durante 7 dias.
Antes de usar, observe o aspecto do medicamento. Caso ele esteja no prazo de validade e você observe alguma mudança no aspecto, consulte o farmacêutico para saber se poderá utilizá-lo.
Para usar, coloque a bisnaga com a tampa virada para cima, em seguida, realize leves batidas sobre uma superfície plana e aguarde alguns segundos para que o produto se deposite na parte inferior da bisnaga.
Remova a tampa e perfure completamente o lacre da bisnaga, utilizando o lado externo da tampa. Adapte o aplicador ao bico da bisnaga. Puxe o êmbolo até o final do curso e em seguida aperte delicadamente a base da bisnaga de maneira a forçar a entrada do creme no aplicador, preenchendo todo o espaço vazio do mesmo, com cuidado para que o creme não extravase o êmbolo.
Desencaixe o aplicador e tampe a bisnaga imediatamente. Para aplicar o produto, deite-se de costas e o aplicador deve ser introduzido na vagina suavemente, sem causar desconforto. Em seguida, empurre lentamente o êmbolo com o dedo indicador até o final de seu curso, depositando assim todo o creme na vagina.
Guarde o medicamento em temperatura ambiente (temperatura entre 15 e 30ºC). Proteja da luz e umidade.</t>
  </si>
  <si>
    <t>Clotrimazol</t>
  </si>
  <si>
    <t>Pela noite, adapte a rosca do tubo aplicador à bisnaga e encher até a marca, retirar o tubo, fechar e guardar. Introduza o aplicador profundamente na vagina e injete o creme apertando o embolo até o fim. Evite atividade sexual durante esse período</t>
  </si>
  <si>
    <t>1 frasco, a cada 24 horas, durante 6 dia(s)</t>
  </si>
  <si>
    <t>Nome: Mariana Sexo: feminino Medicamento: Clotrimazol 10 mg/g Bisnaga 20 g Creme 1 FRASCOS Via de administração: Vaginal Posologia: 1 frasco, a cada 24 horas, durante 6 dia(s)</t>
  </si>
  <si>
    <t>Mariana, aplique 1 frasco de Clotrimazol 10 mg/g Bisnaga 20 g Creme na via vaginal, uma vez por dia, durante 6 dias. Antes de usar, prepare a área de aplicação limpando-a com água e sabão. Aplique o creme diretamente na área afetada, sem tocar a parte interna da vagina. Não use o creme em outras partes do corpo. Armazene o creme em temperatura ambiente, longe da luz solar direta.</t>
  </si>
  <si>
    <t>Ao deitar, introduzir o aplicador profundamente na vagina e injetar o creme pressionando o êmbolo até o fim. Adaptar a rosca do tubo aplicador à bisnaga de creme e encher até a marca. Retirar o tubo fechar e guardar</t>
  </si>
  <si>
    <t>1 aplicação, a cada 24 horas, durante 14 dia(s)</t>
  </si>
  <si>
    <t>Nome: Mariana Sexo: feminino Medicamento: Nistatina 25.000 ui/g Bisnaga 50 g Creme vaginal 1 APLICAÇÕES Via de administração: Vaginal Posologia: 1 aplicação, a cada 24 horas, durante 14 dia(s)</t>
  </si>
  <si>
    <t xml:space="preserve">Mariana, use o creme vaginal de Nistatina 25.000 unidades por grama. Aplique 1 vez ao dia, sempre no mesmo horário, durante 14 dias. Para aplicar, deite-se de costas, com as pernas ligeiramente dobradas. Utilize o aplicador que vem com o creme para inserir gentilmente na vagina. Evite ficar de pé logo após a aplicação para garantir melhor absorção. 
Sempre confira o nome e concentração do medicamento na embalagem antes de usar. Guarde o creme em um local seguro, longe do alcance de crianças. Não compartilhe este medicamento com outras pessoas e descarte de forma segura qualquer sobra após o tratamento. </t>
  </si>
  <si>
    <t>Miconazol, Nitrato</t>
  </si>
  <si>
    <t>Aplicar o volume de 1 aplicador no fundo da vagina antes de deitar-se para dormir por 7 noites seguidas.</t>
  </si>
  <si>
    <t>1 aplicação, pela Noite a cada 1 dia(s), durante 7 dia(s)</t>
  </si>
  <si>
    <t>Nome: Mariana Sexo: feminino Medicamento: Miconazol, Nitrato 2 % Bisnaga 60 g Creme vaginal 1 APLICAÇÕES Via de administração: Vaginal Posologia: 1 aplicação, pela Noite a cada 1 dia(s), durante 7 dia(s)</t>
  </si>
  <si>
    <t>Mariana, aplique 1 aplicação de creme vaginal de Miconazol, Nitrato 2 % Bisnaga 60 g, uma vez por noite, durante 7 dias.
Antes de usar, lave as mãos e a área genital com água e sabão.
Aplique uma camada uniforme de creme vaginal na área afetada, cobrindo completamente a área. Não aplique em outras áreas do corpo.
Não use mais do que a dose recomendada. Se esquecer de aplicar o creme vaginal, aplique-o assim que lembrar, mas não aplique uma dose extra para compensar a dose esquecida.</t>
  </si>
  <si>
    <t xml:space="preserve">Mulher, 40 anos de idade, apresenta alteração laboratorial de hemoglobina glicada (HBA1C &lt; 7.5%) e glicemia em jejum, com diagnóstico de diabetes tipo 2, não complicada. Demonstra resistencia e pouco interesse em melhorar hábitos de vida, com tentativas prévias falhas.
TAREFA DE PRESCRIÇÃO: Prescreva hipoglicemiante oral, com instruções claras de uso.
</t>
  </si>
  <si>
    <t>Metformina, Cloridrato</t>
  </si>
  <si>
    <t>TOMAR 02 COMPRIMIDOS VIA ORAL APÓS JANTAR POR 3 MESES.
APÓS PERIODO VIR PARA REAVALIAÇÃOE RENOVAR PRESCRIÇÃO</t>
  </si>
  <si>
    <t>02 comprimidos, pela Noite, durante 3 mês(es)</t>
  </si>
  <si>
    <t>Nome: Fernanda Sexo: feminino Medicamento: Metformina, Cloridrato 500 mg Comprimido Comprimido 180 COMPRIMIDOS Via de administração: Oral Posologia: 02 comprimidos, pela Noite, durante 3 mês(es)</t>
  </si>
  <si>
    <t>Fernanda, você deve tomar Metformina, Cloridrato 500 mg comprimido, assim: ingira 2 comprimidos à noite, todos os dias, durante 3 meses. Olhe para baixo e coloque os comprimidos em cima da língua, mais perto da ponta. Use água para ajudar a engolir.
Confira sempre o nome e a concentração do medicamento na embalagem antes de tomar. Guarde o medicamento em um local seguro, fora do alcance de crianças, e mantenha na embalagem original. Após o término dos 3 meses, retorne à unidade de saúde para nova avaliação.</t>
  </si>
  <si>
    <t>Tomar 01 comprimido, via oral, após o almoço.</t>
  </si>
  <si>
    <t>01 comprimido, 1x vez(es)</t>
  </si>
  <si>
    <t>Nome: Fernanda Sexo: feminino Medicamento: Metformina, Cloridrato 500 mg Comprimido Comprimido uso contínuo 30 COMPRIMIDOS Via de administração: Oral Posologia: 01 comprimido, 1x vez(es)</t>
  </si>
  <si>
    <t>Fernanda, ingira 1 comprimido de Metformina, Cloridrato 500 mg, uma vez por dia.
Tire o comprimido da embalagem apenas na hora de tomar e ingira com líquido suficiente para engolir o comprimido inteiro, sem partir ou mastigar.
Considere armazenar em temperatura ambiente (15 a 30°C), protegido da luz e umidade.
 Não tomar bebida alcóolica durante todo o tratamento.</t>
  </si>
  <si>
    <t>Comprimido ou cápsula liberação retardada</t>
  </si>
  <si>
    <t>Tomar 02 comprimidos após o almoço.</t>
  </si>
  <si>
    <t>02 comprimidos ou cápsulas de liberação retardada, 1x vez(es), durante 180 dia(s)</t>
  </si>
  <si>
    <t>Nome: Fernanda Sexo: feminino Medicamento: Metformina, Cloridrato 500 mg Comprimido Comprimido 360 COMPRIMIDOS OU CÁPSULAS DE LIBERAÇÃO RETARDADA Via de administração: Oral Posologia: 02 comprimidos ou cápsulas de liberação retardada, 1x vez(es), durante 180 dia(s)</t>
  </si>
  <si>
    <t>Fernanda, ingira 2 comprimidos de Metformina, Cloridrato 500 mg, uma vez por dia, durante 180 dias.
Retire os comprimidos da embalagem apenas na hora de tomar e ingira com líquido suficiente para engolir, sem partir ou mastigar.
Armazene em temperatura ambiente (15 a 30°C). Proteja da luz e umidade.
 Não tomar bebida alcóolica durante todo o tratamento.</t>
  </si>
  <si>
    <t>1 comprimido, pela Tarde</t>
  </si>
  <si>
    <t>Nome: Fernanda Sexo: feminino Medicamento: Metformina, Cloridrato 500 mg Comprimido Comprimido uso contínuo 30 COMPRIMIDOS Via de administração: Oral Posologia: 1 comprimido, pela Tarde</t>
  </si>
  <si>
    <t>Fernanda, ingira 1 comprimido de Metformina, Cloridrato 500 mg, com água suficiente para engolir, sem partir ou mastigar. Repetir a dose pela tarde.
 Não tomar bebida alcóolica durante todo o tratamento.</t>
  </si>
  <si>
    <t>Tomar 2 comprimidos após almoço e 2 comprimidos após jantar</t>
  </si>
  <si>
    <t>2 comprimidos, 2x vez(es) a cada 1 dia(s)</t>
  </si>
  <si>
    <t>Nome: Fernanda Sexo: feminino Medicamento: Metformina, Cloridrato 500 mg Comprimido Comprimido uso contínuo 120 COMPRIMIDOS Via de administração: Oral Posologia: 2 comprimidos, 2x vez(es) a cada 1 dia(s)</t>
  </si>
  <si>
    <t>Fernanda, tome Metformina, Cloridrato 500 mg comprimido. Engula 2 comprimidos pela manhã e 2 comprimidos à noite, todos os dias, com um pouco de água para ajudar a engolir. Se possível, tome durante as refeições para evitar desconfortos estomacais. 
Verifique sempre o nome do medicamento e a concentração na embalagem antes de tomar. Armazene em local seguro, fora do alcance de crianças. Antes de acabar os comprimidos que você recebeu, retorne à unidade de saúde para obter nova receita.</t>
  </si>
  <si>
    <t>Tomar um comprimido via oral com água filtrada as 08hs da manhã,  e as 20hs da noite.</t>
  </si>
  <si>
    <t>1 comprimido, a cada 12 horas, durante 90 dia(s)</t>
  </si>
  <si>
    <t>Nome: Fernanda Sexo: feminino Medicamento: Metformina, Cloridrato 500 mg Comprimido Comprimido 180 COMPRIMIDOS Via de administração: Oral Posologia: 1 comprimido, a cada 12 horas, durante 90 dia(s)</t>
  </si>
  <si>
    <t>Fernanda, ingira 1 comprimido de Metformina, Cloridrato 500 mg, 2 vezes ao dia, a cada 12 horas, por 90 dias.
Retire o comprimido da embalagem apenas na hora de tomar e ingira com líquido suficiente para engolir o comprimido inteiro, sem partir ou mastigar.
Guarde o medicamento em temperatura ambiente (15 a 30°C), protegido da luz e da umidade.
Para não esquecer, você pode utilizar o medicamento: 08:00, depois 20:00 (8 da noite).
 Não tomar bebida alcóolica durante todo o tratamento.</t>
  </si>
  <si>
    <t xml:space="preserve">Homem, 50 anos de idade, com hipertensão arterial sistêmica de baixo risco cardiovascular.
TAREFA DE PRESCRIÇÃO: Prescreva anti-hipertensivo, com instruções claras sobre como a pessoa deve usar o medicamento.
</t>
  </si>
  <si>
    <t>Enalapril, Maleato</t>
  </si>
  <si>
    <t>Tomar 1 comprimido de 12 em 12 horas até o retorno.</t>
  </si>
  <si>
    <t>1 comprimido, a cada 12 horas, durante 6 mês(es)</t>
  </si>
  <si>
    <t>Nome: Marcos Sexo: masculino Medicamento: Enalapril, Maleato 20 mg Comprimido Comprimido 360 COMPRIMIDOS Via de administração: Oral Posologia: 1 comprimido, a cada 12 horas, durante 6 mês(es)</t>
  </si>
  <si>
    <t>Marcos, ingira 1 comprimido de Enalapril, Maleato 20 mg, com água suficiente para engolir, sem partir ou mastigar. Repetir a dose a cada 12 horas por 6 meses.
Para não esquecer, você pode utilizar o medicamento: 08:00, depois 20:00 (8 da noite).</t>
  </si>
  <si>
    <t xml:space="preserve">Tomar 01 comprimido ao dia, contínuo. </t>
  </si>
  <si>
    <t>1x vez(es) a cada 1 dia(s), durante 180 uso continuo</t>
  </si>
  <si>
    <t>Nome: Marcos Sexo: masculino Medicamento: Enalapril, Maleato 20 mg Comprimido Comprimido uso contínuo 180 COMPRIMIDOS Via de administração: Oral Posologia: 1x vez(es) a cada 1 dia(s), durante 180 uso continuo</t>
  </si>
  <si>
    <t>Marcos, beba 1 comprimido de Enalapril, Maleato 20 mg, com água para engolir o comprimido inteiro, sem partir ou mastigar, uma vez por dia.
Tire o comprimido da embalagem apenas na hora que for tomar e beba com água para engolir o comprimido inteiro, sem partir ou mastigar. Repetir por 180 dias.
Guarde o Enalapril, Maleato 20 mg, em sua embalagem original, em um local fresco e seco, longe do alcance das crianças.</t>
  </si>
  <si>
    <t>Losartana Potássica</t>
  </si>
  <si>
    <t>1 comprimido, a cada 24 horas</t>
  </si>
  <si>
    <t>Nome: Marcos Sexo: masculino Medicamento: Losartana Potássica 50 mg Comprimido Comprimido uso contínuo 30 COMPRIMIDOS Via de administração: Oral Posologia: 1 comprimido, a cada 24 horas</t>
  </si>
  <si>
    <t>Marcos, ingira 1 comprimido de Losartana Potássica 50 mg, uma vez ao dia, por via oral. 
Retire o comprimido da embalagem apenas na hora de tomar e ingira com líquido suficiente para engolir o comprimido inteiro, sem partir ou mastigar. Repetir por uso contínuo.
Antes de usar, observe o aspecto do medicamento. Caso ele esteja no prazo de validade e você observe alguma mudança no aspecto, consulte o farmacêutico para saber se poderá utilizá-lo.
Todo medicamento deve ser mantido fora do alcance das crianças.
Armazene em temperatura ambiente, entre 15°C e 30°C.</t>
  </si>
  <si>
    <t>Tomar um comprimido pela manhã, de preferência no mesmo horário. Avaliar a presença de tontura, desmaios ou outros sintomas, retornar para atendimento. Caso contrário, retornar após 60 dias para nova receita.</t>
  </si>
  <si>
    <t>1 comprimido, pela Manhã, durante 60 dia(s)</t>
  </si>
  <si>
    <t>Nome: Marcos Sexo: masculino Medicamento: Losartana Potássica 50 mg Comprimido Comprimido 60 COMPRIMIDOS Via de administração: Oral Posologia: 1 comprimido, pela Manhã, durante 60 dia(s)</t>
  </si>
  <si>
    <t>Marcos, ingira 1 comprimido de Losartana Potássica 50 mg, pela manhã, durante 60 dias.
Antes de usar, observe o aspecto do medicamento. Caso ele esteja no prazo de validade e você observe alguma mudança no aspecto, consulte o farmacêutico para saber se poderá utilizá-lo.
Todo medicamento deve ser mantido fora do alcance das crianças.
Tire o comprimido da embalagem apenas na hora que for tomar e ingira com água para engolir o comprimido inteiro, sem partir ou mastigar.
Mantenha o medicamento em temperatura ambiente, longe da luz direta do sol.</t>
  </si>
  <si>
    <t>TOMAR 1 COMPRIMIDO PELA MANHA E A NOITE, CONTINUAMENTE, ATE O RETORNO.</t>
  </si>
  <si>
    <t>1 comprimido, a cada 12 horas, durante 120 dia(s)</t>
  </si>
  <si>
    <t>Nome: Marcos Sexo: masculino Medicamento: Losartana Potássica 50 mg Comprimido Comprimido 60 COMPRIMIDOS Via de administração: Oral Posologia: 1 comprimido, a cada 12 horas, durante 120 dia(s)</t>
  </si>
  <si>
    <t>Marcos, tome 1 comprimido de Losartana Potássica 50 mg por via oral a cada 12 horas. Olhe para baixo e coloque o comprimido em cima da língua, mais perto da ponta. Engula com água em qualquer horário conveniente, como às 8h e 20h. 
Tome este medicamento todos os dias. Antes de acabar os comprimidos que você recebeu, retorne à unidade de saúde para receber uma nova receita. Guarde o medicamento na embalagem original em local seguro, fora do alcance de crianças.</t>
  </si>
  <si>
    <t>Nome: Marcos Sexo: masculino Medicamento: Losartana Potássica 50 mg Comprimido Comprimido uso contínuo 1 COMPRIMIDOS Via de administração: Oral Posologia: 1 comprimido, a cada 24 horas</t>
  </si>
  <si>
    <t>Marcos, tome o comprimido de Losartana Potássica 50 mg por via oral, 1 vez ao dia. Escolha um horário fixo para tomar todos os dias, como o café da manhã. Engula o comprimido inteiro com água, olhando para baixo para ajudar a engolir.
Tome este medicamento todos os dias. Antes de acabar os comprimidos que você recebeu, retorne na unidade de saúde para receber uma nova receita. Mantenha o medicamento em local seguro, fora do alcance de crianças e confira sempre o nome e a concentração na embalagem antes de usar.</t>
  </si>
  <si>
    <t>Tomar 1cp pela manhã todos os dias</t>
  </si>
  <si>
    <t>1 comprimido, a cada 24 horas, durante 3 mês(es)</t>
  </si>
  <si>
    <t>Nome: Marcos Sexo: masculino Medicamento: Losartana Potássica 50 mg Comprimido Comprimido 90 COMPRIMIDOS Via de administração: Oral Posologia: 1 comprimido, a cada 24 horas, durante 3 mês(es)</t>
  </si>
  <si>
    <t>Marcos, ingira 1 comprimido de Losartana Potássica 50 mg, com água suficiente para engolir, uma vez por dia, por 3 meses.
Prepare o ambiente antes de usar: não há necessidade de preparativos.
Tire o comprimido da embalagem apenas na hora de tomar. Não abra a cápsula ou pique o comprimido. Repetir por 3 meses.</t>
  </si>
  <si>
    <t xml:space="preserve">Paciente: Mulher, 40 anos de idade, com diagnóstico de transtorno de ansiedade.
TAREFA DE PRESCRIÇÃO: Prescreva ansiolítico, com instruções claras de uso.
</t>
  </si>
  <si>
    <t>Clonazepam</t>
  </si>
  <si>
    <t>Tomar 8 gotas a noite até retorno em 2 semanas.
Medicação suficiente para 50 dias.
Notificação B correspondente: xxxxxxx</t>
  </si>
  <si>
    <t>8 gotas, 1x vez(es) a cada 1 dia(s), durante 2 semana(s)</t>
  </si>
  <si>
    <t>Nome: Patrícia Sexo: feminino Medicamento: Clonazepam 2,5 mg/ml Frasco 20 ml Solução oral 1 GOTAS Via de administração: Oral Posologia: 8 gotas, 1x vez(es) a cada 1 dia(s), durante 2 semana(s)</t>
  </si>
  <si>
    <t>Patrícia, use a solução oral de clonazepam 2,5 mg/ml conforme indicado. Coloque 8 gotas em meio copo de água uma vez por dia. Use um conta-gotas para medir com precisão. Tome preferencialmente no mesmo horário todos os dias para manter uma rotina. Engula a solução com a ajuda da água. Continue por 2 semanas e não interrompa o tratamento sem orientação da unidade de saúde.
Mantenha o frasco em local seguro, longe do alcance de crianças. Verifique sempre o nome e a concentração na embalagem antes de usar. Evite compartilhar o medicamento com outras pessoas. Após o uso, feche bem a tampa do frasco.</t>
  </si>
  <si>
    <t>Dissolver 3 gotas em água e beber de 12 em 12h todos os dias, retornando para avaliação após 2 semanas ou em caso de piora. Evitar atividades de risco no período, como dirigir e operar máquinas</t>
  </si>
  <si>
    <t>3 gotas, a cada 12 horas, durante 1 mês(es)</t>
  </si>
  <si>
    <t>Nome: Patrícia Sexo: feminino Medicamento: Clonazepam 2,5 mg/ml Frasco 20 ml Solução oral 1 GOTAS Via de administração: Oral Posologia: 3 gotas, a cada 12 horas, durante 1 mês(es)</t>
  </si>
  <si>
    <t>Patrícia, beba 3 gotas de Clonazepam 2,5 mg/ml, 2 vezes ao dia, a cada 12 horas.
Prepare a dose com 3 gotas da solução oral.
Antes de usar, bata levemente no frasco para misturar a solução.
Beba a dose com líquido suficiente para engolir.
Repetir por 1 mês.
Para não esquecer, você pode utilizar o medicamento: 08:00, depois 20:00 (8 da noite).
Não tomar bebida alcóolica durante todo o tratamento.</t>
  </si>
  <si>
    <t>tomar , se necessário, 4 gotas a noite</t>
  </si>
  <si>
    <t>4 gotas, a cada 24 horas, durante 2 semana(s)</t>
  </si>
  <si>
    <t>Nome: Patrícia Sexo: feminino Medicamento: Clonazepam 2,5 mg/ml Frasco 20 ml Solução oral 1 GOTAS Via de administração: Oral Posologia: 4 gotas, a cada 24 horas, durante 2 semana(s)</t>
  </si>
  <si>
    <t>Patrícia, ingira 4 gotas de Clonazepam 2,5 mg/ml, via oral, com líquido suficiente para engolir, 1 vez a cada 24 horas, durante 2 semana(s). Prepare a dose com o frasco de 20 ml, sem abrir a embalagem. Armazene o medicamento em temperatura ambiente, longe da luz solar direta.
Não tomar bebida alcóolica durante todo o tratamento.</t>
  </si>
  <si>
    <t>Adequacao</t>
  </si>
  <si>
    <t>Adequacao_pond</t>
  </si>
  <si>
    <t>Completude</t>
  </si>
  <si>
    <t>Clareza</t>
  </si>
  <si>
    <t>Clareza_Pond</t>
  </si>
  <si>
    <t>Personalizacao</t>
  </si>
  <si>
    <t>Utilidade</t>
  </si>
  <si>
    <t>Utilidade_pond</t>
  </si>
  <si>
    <t>SUS_Ponderado</t>
  </si>
  <si>
    <t>Consenso</t>
  </si>
  <si>
    <t>1_Gpt-4o</t>
  </si>
  <si>
    <t>Consesno</t>
  </si>
  <si>
    <t>3_Llama 3 8B com RAG Prompt Ajustado</t>
  </si>
  <si>
    <t>Consesnso</t>
  </si>
  <si>
    <t>2_Llama 3 8B sem RAG Prompt Ajustado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</si>
</sst>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
    <numFmt numFmtId="165" formatCode="yyyy\-mm\-dd\ h:mm:ss"/>
    <numFmt numFmtId="166" formatCode="yyyy\-mm\-dd"/>
    <numFmt numFmtId="167" formatCode="#,##0.0"/>
  </numFmts>
  <fonts count="6">
    <font>
      <sz val="10.0"/>
      <color rgb="FF000000"/>
      <name val="Arial"/>
      <scheme val="minor"/>
    </font>
    <font>
      <b/>
      <sz val="10.0"/>
      <color theme="1"/>
      <name val="Arial"/>
    </font>
    <font>
      <sz val="10.0"/>
      <color theme="1"/>
      <name val="Arial"/>
    </font>
    <font>
      <sz val="11.0"/>
      <color theme="1"/>
      <name val="Arial"/>
    </font>
    <font>
      <b/>
      <sz val="11.0"/>
      <color theme="1"/>
      <name val="Arial"/>
    </font>
    <font>
      <color theme="1"/>
      <name val="Arial"/>
      <scheme val="minor"/>
    </font>
  </fonts>
  <fills count="3">
    <fill>
      <patternFill patternType="none"/>
    </fill>
    <fill>
      <patternFill patternType="lightGray"/>
    </fill>
    <fill>
      <patternFill patternType="solid">
        <fgColor rgb="FFFFFFFF"/>
        <bgColor rgb="FFFFFFFF"/>
      </patternFill>
    </fill>
  </fills>
  <borders count="1">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Alignment="1" applyFont="1">
      <alignment shrinkToFit="0" wrapText="1"/>
    </xf>
    <xf borderId="0" fillId="0" fontId="1" numFmtId="164" xfId="0" applyAlignment="1" applyFont="1" applyNumberFormat="1">
      <alignment shrinkToFit="0" wrapText="1"/>
    </xf>
    <xf borderId="0" fillId="0" fontId="2" numFmtId="0" xfId="0" applyAlignment="1" applyFont="1">
      <alignment shrinkToFit="0" wrapText="1"/>
    </xf>
    <xf borderId="0" fillId="0" fontId="3" numFmtId="0" xfId="0" applyAlignment="1" applyFont="1">
      <alignment shrinkToFit="0" wrapText="1"/>
    </xf>
    <xf borderId="0" fillId="0" fontId="2" numFmtId="165" xfId="0" applyAlignment="1" applyFont="1" applyNumberFormat="1">
      <alignment shrinkToFit="0" wrapText="1"/>
    </xf>
    <xf borderId="0" fillId="0" fontId="2" numFmtId="166" xfId="0" applyAlignment="1" applyFont="1" applyNumberFormat="1">
      <alignment shrinkToFit="0" wrapText="1"/>
    </xf>
    <xf borderId="0" fillId="0" fontId="2" numFmtId="164" xfId="0" applyAlignment="1" applyFont="1" applyNumberFormat="1">
      <alignment shrinkToFit="0" wrapText="1"/>
    </xf>
    <xf borderId="0" fillId="2" fontId="1" numFmtId="0" xfId="0" applyAlignment="1" applyFill="1" applyFont="1">
      <alignment shrinkToFit="0" wrapText="1"/>
    </xf>
    <xf borderId="0" fillId="2" fontId="4" numFmtId="3" xfId="0" applyAlignment="1" applyFont="1" applyNumberFormat="1">
      <alignment readingOrder="0" shrinkToFit="0" wrapText="1"/>
    </xf>
    <xf borderId="0" fillId="2" fontId="4" numFmtId="167" xfId="0" applyAlignment="1" applyFont="1" applyNumberFormat="1">
      <alignment readingOrder="0" shrinkToFit="0" wrapText="1"/>
    </xf>
    <xf borderId="0" fillId="2" fontId="2" numFmtId="0" xfId="0" applyAlignment="1" applyFont="1">
      <alignment readingOrder="0" shrinkToFit="0" wrapText="1"/>
    </xf>
    <xf borderId="0" fillId="2" fontId="2" numFmtId="0" xfId="0" applyAlignment="1" applyFont="1">
      <alignment shrinkToFit="0" wrapText="1"/>
    </xf>
    <xf borderId="0" fillId="2" fontId="3" numFmtId="0" xfId="0" applyAlignment="1" applyFont="1">
      <alignment shrinkToFit="0" wrapText="1"/>
    </xf>
    <xf borderId="0" fillId="2" fontId="2" numFmtId="165" xfId="0" applyAlignment="1" applyFont="1" applyNumberFormat="1">
      <alignment shrinkToFit="0" wrapText="1"/>
    </xf>
    <xf borderId="0" fillId="2" fontId="2" numFmtId="166" xfId="0" applyAlignment="1" applyFont="1" applyNumberFormat="1">
      <alignment shrinkToFit="0" wrapText="1"/>
    </xf>
    <xf borderId="0" fillId="2" fontId="3" numFmtId="3" xfId="0" applyAlignment="1" applyFont="1" applyNumberFormat="1">
      <alignment readingOrder="0" shrinkToFit="0" wrapText="1"/>
    </xf>
    <xf borderId="0" fillId="2" fontId="2" numFmtId="167" xfId="0" applyAlignment="1" applyFont="1" applyNumberFormat="1">
      <alignment shrinkToFit="0" wrapText="1"/>
    </xf>
    <xf borderId="0" fillId="2" fontId="2" numFmtId="3" xfId="0" applyAlignment="1" applyFont="1" applyNumberFormat="1">
      <alignment shrinkToFit="0" wrapText="1"/>
    </xf>
    <xf borderId="0" fillId="2" fontId="5" numFmtId="0" xfId="0" applyFont="1"/>
    <xf borderId="0" fillId="2" fontId="5" numFmtId="3" xfId="0" applyFont="1" applyNumberFormat="1"/>
    <xf borderId="0" fillId="2" fontId="5" numFmtId="167"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1.13"/>
    <col customWidth="1" min="2" max="2" width="16.0"/>
    <col customWidth="1" min="3" max="3" width="9.75"/>
    <col customWidth="1" min="4" max="4" width="29.88"/>
    <col customWidth="1" min="5" max="5" width="25.13"/>
    <col customWidth="1" min="6" max="6" width="46.13"/>
    <col customWidth="1" min="7" max="8" width="16.38"/>
    <col customWidth="1" min="9" max="9" width="40.25"/>
    <col customWidth="1" min="10" max="10" width="26.13"/>
    <col customWidth="1" min="11" max="11" width="24.25"/>
    <col customWidth="1" min="12" max="12" width="46.13"/>
    <col customWidth="1" min="13" max="13" width="39.13"/>
    <col customWidth="1" min="14" max="14" width="18.0"/>
    <col customWidth="1" min="15" max="15" width="97.88"/>
    <col customWidth="1" min="16" max="16" width="141.88"/>
    <col customWidth="1" min="17" max="17" width="39.13"/>
    <col customWidth="1" min="18" max="18" width="41.88"/>
    <col customWidth="1" min="19" max="19" width="38.25"/>
    <col customWidth="1" min="20" max="20" width="37.13"/>
    <col customWidth="1" min="21" max="21" width="46.13"/>
    <col customWidth="1" min="22" max="22" width="40.38"/>
    <col customWidth="1" min="23" max="23" width="40.75"/>
    <col customWidth="1" min="24" max="24" width="37.0"/>
    <col customWidth="1" min="25" max="25" width="32.75"/>
    <col customWidth="1" min="26" max="26" width="30.13"/>
    <col customWidth="1" min="27" max="27" width="27.13"/>
    <col customWidth="1" min="28" max="28" width="8.75"/>
    <col customWidth="1" min="29" max="29" width="28.75"/>
    <col customWidth="1" min="30" max="30" width="24.13"/>
    <col customWidth="1" min="31" max="31" width="17.75"/>
    <col customWidth="1" min="32" max="32" width="33.13"/>
  </cols>
  <sheetData>
    <row r="1"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2" t="s">
        <v>27</v>
      </c>
      <c r="AC1" s="1" t="s">
        <v>28</v>
      </c>
      <c r="AD1" s="1" t="s">
        <v>29</v>
      </c>
      <c r="AE1" s="1" t="s">
        <v>30</v>
      </c>
      <c r="AF1" s="1" t="s">
        <v>31</v>
      </c>
    </row>
    <row r="2" ht="113.25" customHeight="1">
      <c r="A2" s="3">
        <v>24.0</v>
      </c>
      <c r="B2" s="3" t="s">
        <v>32</v>
      </c>
      <c r="C2" s="3">
        <v>1.0</v>
      </c>
      <c r="D2" s="3" t="s">
        <v>33</v>
      </c>
      <c r="E2" s="4">
        <v>0.0</v>
      </c>
      <c r="F2" s="3" t="s">
        <v>34</v>
      </c>
      <c r="G2" s="5">
        <v>45681.46310185185</v>
      </c>
      <c r="H2" s="5">
        <v>45712.49689814815</v>
      </c>
      <c r="I2" s="3" t="s">
        <v>35</v>
      </c>
      <c r="J2" s="3" t="s">
        <v>36</v>
      </c>
      <c r="K2" s="3" t="s">
        <v>37</v>
      </c>
      <c r="L2" s="3"/>
      <c r="M2" s="3" t="s">
        <v>38</v>
      </c>
      <c r="N2" s="6">
        <v>45712.0</v>
      </c>
      <c r="O2" s="3" t="s">
        <v>39</v>
      </c>
      <c r="P2" s="3" t="s">
        <v>40</v>
      </c>
      <c r="Q2" s="3">
        <v>83.0</v>
      </c>
      <c r="R2" s="3">
        <v>5.0</v>
      </c>
      <c r="S2" s="3">
        <v>1.0</v>
      </c>
      <c r="T2" s="3">
        <v>4.0</v>
      </c>
      <c r="U2" s="3">
        <v>1.0</v>
      </c>
      <c r="V2" s="3">
        <v>5.0</v>
      </c>
      <c r="W2" s="3">
        <v>5.0</v>
      </c>
      <c r="X2" s="3">
        <v>5.0</v>
      </c>
      <c r="Y2" s="3">
        <v>2.0</v>
      </c>
      <c r="Z2" s="3">
        <v>5.0</v>
      </c>
      <c r="AA2" s="3">
        <v>1.0</v>
      </c>
      <c r="AB2" s="7">
        <v>85.0</v>
      </c>
      <c r="AC2" s="3">
        <v>0.0</v>
      </c>
      <c r="AD2" s="3">
        <v>0.0</v>
      </c>
      <c r="AE2" s="3">
        <v>0.0</v>
      </c>
      <c r="AF2" s="3">
        <v>0.0</v>
      </c>
    </row>
    <row r="3" ht="113.25" customHeight="1">
      <c r="A3" s="3">
        <v>22.0</v>
      </c>
      <c r="B3" s="3" t="s">
        <v>32</v>
      </c>
      <c r="C3" s="3">
        <v>1.0</v>
      </c>
      <c r="D3" s="3" t="s">
        <v>41</v>
      </c>
      <c r="E3" s="4">
        <v>0.0</v>
      </c>
      <c r="F3" s="3" t="s">
        <v>34</v>
      </c>
      <c r="G3" s="5">
        <v>45682.38386574074</v>
      </c>
      <c r="H3" s="5">
        <v>45682.390856481485</v>
      </c>
      <c r="I3" s="3" t="s">
        <v>42</v>
      </c>
      <c r="J3" s="3" t="s">
        <v>36</v>
      </c>
      <c r="K3" s="3" t="s">
        <v>37</v>
      </c>
      <c r="L3" s="3" t="s">
        <v>43</v>
      </c>
      <c r="M3" s="3" t="s">
        <v>44</v>
      </c>
      <c r="N3" s="6">
        <v>45682.0</v>
      </c>
      <c r="O3" s="3" t="s">
        <v>45</v>
      </c>
      <c r="P3" s="3" t="s">
        <v>46</v>
      </c>
      <c r="Q3" s="3">
        <v>100.0</v>
      </c>
      <c r="R3" s="3">
        <v>5.0</v>
      </c>
      <c r="S3" s="3">
        <v>1.0</v>
      </c>
      <c r="T3" s="3">
        <v>5.0</v>
      </c>
      <c r="U3" s="3">
        <v>1.0</v>
      </c>
      <c r="V3" s="3">
        <v>5.0</v>
      </c>
      <c r="W3" s="3">
        <v>1.0</v>
      </c>
      <c r="X3" s="3">
        <v>5.0</v>
      </c>
      <c r="Y3" s="3">
        <v>1.0</v>
      </c>
      <c r="Z3" s="3">
        <v>5.0</v>
      </c>
      <c r="AA3" s="3">
        <v>1.0</v>
      </c>
      <c r="AB3" s="7">
        <v>100.0</v>
      </c>
      <c r="AC3" s="3">
        <v>0.0</v>
      </c>
      <c r="AD3" s="3">
        <v>0.0</v>
      </c>
      <c r="AE3" s="3">
        <v>0.0</v>
      </c>
      <c r="AF3" s="3">
        <v>0.0</v>
      </c>
    </row>
    <row r="4" ht="113.25" customHeight="1">
      <c r="A4" s="3">
        <v>25.0</v>
      </c>
      <c r="B4" s="3" t="s">
        <v>32</v>
      </c>
      <c r="C4" s="3">
        <v>1.0</v>
      </c>
      <c r="D4" s="3" t="s">
        <v>47</v>
      </c>
      <c r="E4" s="4">
        <v>0.0</v>
      </c>
      <c r="F4" s="3" t="s">
        <v>34</v>
      </c>
      <c r="G4" s="5">
        <v>45685.34756944444</v>
      </c>
      <c r="H4" s="5">
        <v>45685.36282407407</v>
      </c>
      <c r="I4" s="3" t="s">
        <v>48</v>
      </c>
      <c r="J4" s="3" t="s">
        <v>36</v>
      </c>
      <c r="K4" s="3" t="s">
        <v>37</v>
      </c>
      <c r="L4" s="3" t="s">
        <v>49</v>
      </c>
      <c r="M4" s="3" t="s">
        <v>50</v>
      </c>
      <c r="N4" s="6">
        <v>45685.0</v>
      </c>
      <c r="O4" s="3" t="s">
        <v>51</v>
      </c>
      <c r="P4" s="3" t="s">
        <v>52</v>
      </c>
      <c r="Q4" s="3">
        <v>100.0</v>
      </c>
      <c r="R4" s="3">
        <v>5.0</v>
      </c>
      <c r="S4" s="3">
        <v>1.0</v>
      </c>
      <c r="T4" s="3">
        <v>5.0</v>
      </c>
      <c r="U4" s="3">
        <v>2.0</v>
      </c>
      <c r="V4" s="3">
        <v>5.0</v>
      </c>
      <c r="W4" s="3">
        <v>2.0</v>
      </c>
      <c r="X4" s="3">
        <v>4.0</v>
      </c>
      <c r="Y4" s="3">
        <v>4.0</v>
      </c>
      <c r="Z4" s="3">
        <v>4.0</v>
      </c>
      <c r="AA4" s="3">
        <v>1.0</v>
      </c>
      <c r="AB4" s="7" t="s">
        <v>53</v>
      </c>
      <c r="AC4" s="3">
        <v>0.0</v>
      </c>
      <c r="AD4" s="3">
        <v>0.0</v>
      </c>
      <c r="AE4" s="3">
        <v>0.0</v>
      </c>
      <c r="AF4" s="3">
        <v>0.0</v>
      </c>
    </row>
    <row r="5" ht="113.25" customHeight="1">
      <c r="A5" s="3">
        <v>61.0</v>
      </c>
      <c r="B5" s="3" t="s">
        <v>32</v>
      </c>
      <c r="C5" s="3">
        <v>1.0</v>
      </c>
      <c r="D5" s="3" t="s">
        <v>33</v>
      </c>
      <c r="E5" s="4">
        <v>0.0</v>
      </c>
      <c r="F5" s="3" t="s">
        <v>34</v>
      </c>
      <c r="G5" s="5">
        <v>45702.35717592593</v>
      </c>
      <c r="H5" s="5">
        <v>45702.36472222222</v>
      </c>
      <c r="I5" s="3" t="s">
        <v>48</v>
      </c>
      <c r="J5" s="3" t="s">
        <v>36</v>
      </c>
      <c r="K5" s="3" t="s">
        <v>37</v>
      </c>
      <c r="L5" s="3" t="s">
        <v>54</v>
      </c>
      <c r="M5" s="3" t="s">
        <v>55</v>
      </c>
      <c r="N5" s="6">
        <v>45702.0</v>
      </c>
      <c r="O5" s="3" t="s">
        <v>56</v>
      </c>
      <c r="P5" s="3" t="s">
        <v>57</v>
      </c>
      <c r="Q5" s="3">
        <v>100.0</v>
      </c>
      <c r="R5" s="3">
        <v>1.0</v>
      </c>
      <c r="S5" s="3">
        <v>2.0</v>
      </c>
      <c r="T5" s="3">
        <v>2.0</v>
      </c>
      <c r="U5" s="3">
        <v>1.0</v>
      </c>
      <c r="V5" s="3">
        <v>4.0</v>
      </c>
      <c r="W5" s="3">
        <v>1.0</v>
      </c>
      <c r="X5" s="3">
        <v>5.0</v>
      </c>
      <c r="Y5" s="3">
        <v>1.0</v>
      </c>
      <c r="Z5" s="3">
        <v>1.0</v>
      </c>
      <c r="AA5" s="3">
        <v>5.0</v>
      </c>
      <c r="AB5" s="7" t="s">
        <v>58</v>
      </c>
      <c r="AC5" s="3">
        <v>0.0</v>
      </c>
      <c r="AD5" s="3">
        <v>0.0</v>
      </c>
      <c r="AE5" s="3">
        <v>0.0</v>
      </c>
      <c r="AF5" s="3">
        <v>1.0</v>
      </c>
    </row>
    <row r="6" ht="113.25" customHeight="1">
      <c r="A6" s="3">
        <v>60.0</v>
      </c>
      <c r="B6" s="3" t="s">
        <v>32</v>
      </c>
      <c r="C6" s="3">
        <v>1.0</v>
      </c>
      <c r="D6" s="3" t="s">
        <v>41</v>
      </c>
      <c r="E6" s="4">
        <v>0.0</v>
      </c>
      <c r="F6" s="3" t="s">
        <v>34</v>
      </c>
      <c r="G6" s="5">
        <v>45702.46885416667</v>
      </c>
      <c r="H6" s="5">
        <v>45706.445127314815</v>
      </c>
      <c r="I6" s="3" t="s">
        <v>42</v>
      </c>
      <c r="J6" s="3" t="s">
        <v>36</v>
      </c>
      <c r="K6" s="3" t="s">
        <v>37</v>
      </c>
      <c r="L6" s="3" t="s">
        <v>59</v>
      </c>
      <c r="M6" s="3" t="s">
        <v>60</v>
      </c>
      <c r="N6" s="6">
        <v>45706.0</v>
      </c>
      <c r="O6" s="3" t="s">
        <v>61</v>
      </c>
      <c r="P6" s="3" t="s">
        <v>62</v>
      </c>
      <c r="Q6" s="3">
        <v>50.0</v>
      </c>
      <c r="R6" s="3">
        <v>5.0</v>
      </c>
      <c r="S6" s="3">
        <v>1.0</v>
      </c>
      <c r="T6" s="3">
        <v>5.0</v>
      </c>
      <c r="U6" s="3">
        <v>1.0</v>
      </c>
      <c r="V6" s="3">
        <v>5.0</v>
      </c>
      <c r="W6" s="3">
        <v>1.0</v>
      </c>
      <c r="X6" s="3">
        <v>5.0</v>
      </c>
      <c r="Y6" s="3">
        <v>1.0</v>
      </c>
      <c r="Z6" s="3">
        <v>5.0</v>
      </c>
      <c r="AA6" s="3">
        <v>1.0</v>
      </c>
      <c r="AB6" s="7">
        <v>100.0</v>
      </c>
      <c r="AC6" s="3">
        <v>0.0</v>
      </c>
      <c r="AD6" s="3">
        <v>0.0</v>
      </c>
      <c r="AE6" s="3">
        <v>0.0</v>
      </c>
      <c r="AF6" s="3">
        <v>0.0</v>
      </c>
    </row>
    <row r="7" ht="113.25" customHeight="1">
      <c r="A7" s="3">
        <v>45.0</v>
      </c>
      <c r="B7" s="3" t="s">
        <v>32</v>
      </c>
      <c r="C7" s="3">
        <v>1.0</v>
      </c>
      <c r="D7" s="3" t="s">
        <v>47</v>
      </c>
      <c r="E7" s="4">
        <v>0.0</v>
      </c>
      <c r="F7" s="3" t="s">
        <v>34</v>
      </c>
      <c r="G7" s="5">
        <v>45708.560648148145</v>
      </c>
      <c r="H7" s="5">
        <v>45708.56990740741</v>
      </c>
      <c r="I7" s="3" t="s">
        <v>35</v>
      </c>
      <c r="J7" s="3" t="s">
        <v>36</v>
      </c>
      <c r="K7" s="3" t="s">
        <v>37</v>
      </c>
      <c r="L7" s="3"/>
      <c r="M7" s="3" t="s">
        <v>63</v>
      </c>
      <c r="N7" s="6">
        <v>45708.0</v>
      </c>
      <c r="O7" s="3" t="s">
        <v>64</v>
      </c>
      <c r="P7" s="3" t="s">
        <v>65</v>
      </c>
      <c r="Q7" s="3">
        <v>50.0</v>
      </c>
      <c r="R7" s="3">
        <v>3.0</v>
      </c>
      <c r="S7" s="3">
        <v>1.0</v>
      </c>
      <c r="T7" s="3">
        <v>5.0</v>
      </c>
      <c r="U7" s="3">
        <v>1.0</v>
      </c>
      <c r="V7" s="3">
        <v>5.0</v>
      </c>
      <c r="W7" s="3">
        <v>4.0</v>
      </c>
      <c r="X7" s="3">
        <v>5.0</v>
      </c>
      <c r="Y7" s="3">
        <v>3.0</v>
      </c>
      <c r="Z7" s="3">
        <v>5.0</v>
      </c>
      <c r="AA7" s="3">
        <v>4.0</v>
      </c>
      <c r="AB7" s="7">
        <v>75.0</v>
      </c>
      <c r="AC7" s="3">
        <v>0.0</v>
      </c>
      <c r="AD7" s="3">
        <v>0.0</v>
      </c>
      <c r="AE7" s="3">
        <v>0.0</v>
      </c>
      <c r="AF7" s="3">
        <v>0.0</v>
      </c>
    </row>
    <row r="8" ht="113.25" customHeight="1">
      <c r="A8" s="3">
        <v>44.0</v>
      </c>
      <c r="B8" s="3" t="s">
        <v>32</v>
      </c>
      <c r="C8" s="3">
        <v>1.0</v>
      </c>
      <c r="D8" s="3" t="s">
        <v>33</v>
      </c>
      <c r="E8" s="4">
        <v>0.0</v>
      </c>
      <c r="F8" s="3" t="s">
        <v>34</v>
      </c>
      <c r="G8" s="5">
        <v>45713.360925925925</v>
      </c>
      <c r="H8" s="5">
        <v>45713.36320601852</v>
      </c>
      <c r="I8" s="3" t="s">
        <v>48</v>
      </c>
      <c r="J8" s="3" t="s">
        <v>36</v>
      </c>
      <c r="K8" s="3" t="s">
        <v>37</v>
      </c>
      <c r="L8" s="3" t="s">
        <v>66</v>
      </c>
      <c r="M8" s="3" t="s">
        <v>67</v>
      </c>
      <c r="N8" s="6">
        <v>45713.0</v>
      </c>
      <c r="O8" s="3" t="s">
        <v>68</v>
      </c>
      <c r="P8" s="3" t="s">
        <v>69</v>
      </c>
      <c r="Q8" s="3">
        <v>100.0</v>
      </c>
      <c r="R8" s="3">
        <v>5.0</v>
      </c>
      <c r="S8" s="3">
        <v>1.0</v>
      </c>
      <c r="T8" s="3">
        <v>5.0</v>
      </c>
      <c r="U8" s="3">
        <v>1.0</v>
      </c>
      <c r="V8" s="3">
        <v>5.0</v>
      </c>
      <c r="W8" s="3">
        <v>1.0</v>
      </c>
      <c r="X8" s="3">
        <v>5.0</v>
      </c>
      <c r="Y8" s="3">
        <v>1.0</v>
      </c>
      <c r="Z8" s="3">
        <v>4.0</v>
      </c>
      <c r="AA8" s="3">
        <v>4.0</v>
      </c>
      <c r="AB8" s="7">
        <v>90.0</v>
      </c>
      <c r="AC8" s="3">
        <v>0.0</v>
      </c>
      <c r="AD8" s="3">
        <v>0.0</v>
      </c>
      <c r="AE8" s="3">
        <v>0.0</v>
      </c>
      <c r="AF8" s="3">
        <v>0.0</v>
      </c>
    </row>
    <row r="9" ht="113.25" customHeight="1">
      <c r="A9" s="3">
        <v>40.0</v>
      </c>
      <c r="B9" s="3" t="s">
        <v>32</v>
      </c>
      <c r="C9" s="3">
        <v>1.0</v>
      </c>
      <c r="D9" s="3" t="s">
        <v>41</v>
      </c>
      <c r="E9" s="4">
        <v>0.0</v>
      </c>
      <c r="F9" s="3" t="s">
        <v>34</v>
      </c>
      <c r="G9" s="5">
        <v>45713.401342592595</v>
      </c>
      <c r="H9" s="5">
        <v>45713.41001157407</v>
      </c>
      <c r="I9" s="3" t="s">
        <v>35</v>
      </c>
      <c r="J9" s="3" t="s">
        <v>36</v>
      </c>
      <c r="K9" s="3" t="s">
        <v>37</v>
      </c>
      <c r="L9" s="3"/>
      <c r="M9" s="3" t="s">
        <v>70</v>
      </c>
      <c r="N9" s="6">
        <v>45713.0</v>
      </c>
      <c r="O9" s="3" t="s">
        <v>71</v>
      </c>
      <c r="P9" s="3" t="s">
        <v>72</v>
      </c>
      <c r="Q9" s="3">
        <v>95.0</v>
      </c>
      <c r="R9" s="3">
        <v>5.0</v>
      </c>
      <c r="S9" s="3">
        <v>1.0</v>
      </c>
      <c r="T9" s="3">
        <v>5.0</v>
      </c>
      <c r="U9" s="3">
        <v>1.0</v>
      </c>
      <c r="V9" s="3">
        <v>5.0</v>
      </c>
      <c r="W9" s="3">
        <v>2.0</v>
      </c>
      <c r="X9" s="3">
        <v>5.0</v>
      </c>
      <c r="Y9" s="3">
        <v>2.0</v>
      </c>
      <c r="Z9" s="3">
        <v>5.0</v>
      </c>
      <c r="AA9" s="3">
        <v>2.0</v>
      </c>
      <c r="AB9" s="7" t="s">
        <v>73</v>
      </c>
      <c r="AC9" s="3">
        <v>0.0</v>
      </c>
      <c r="AD9" s="3">
        <v>0.0</v>
      </c>
      <c r="AE9" s="3">
        <v>1.0</v>
      </c>
      <c r="AF9" s="3">
        <v>0.0</v>
      </c>
    </row>
    <row r="10" ht="113.25" customHeight="1">
      <c r="A10" s="3">
        <v>62.0</v>
      </c>
      <c r="B10" s="3" t="s">
        <v>32</v>
      </c>
      <c r="C10" s="3">
        <v>1.0</v>
      </c>
      <c r="D10" s="3" t="s">
        <v>47</v>
      </c>
      <c r="E10" s="4">
        <v>0.0</v>
      </c>
      <c r="F10" s="3" t="s">
        <v>34</v>
      </c>
      <c r="G10" s="5">
        <v>45713.45465277778</v>
      </c>
      <c r="H10" s="5">
        <v>45713.48459490741</v>
      </c>
      <c r="I10" s="3" t="s">
        <v>48</v>
      </c>
      <c r="J10" s="3" t="s">
        <v>36</v>
      </c>
      <c r="K10" s="3" t="s">
        <v>37</v>
      </c>
      <c r="L10" s="3" t="s">
        <v>74</v>
      </c>
      <c r="M10" s="3" t="s">
        <v>38</v>
      </c>
      <c r="N10" s="6">
        <v>45713.0</v>
      </c>
      <c r="O10" s="3" t="s">
        <v>75</v>
      </c>
      <c r="P10" s="3" t="s">
        <v>76</v>
      </c>
      <c r="Q10" s="3">
        <v>100.0</v>
      </c>
      <c r="R10" s="3">
        <v>5.0</v>
      </c>
      <c r="S10" s="3">
        <v>1.0</v>
      </c>
      <c r="T10" s="3">
        <v>5.0</v>
      </c>
      <c r="U10" s="3">
        <v>1.0</v>
      </c>
      <c r="V10" s="3">
        <v>5.0</v>
      </c>
      <c r="W10" s="3">
        <v>2.0</v>
      </c>
      <c r="X10" s="3">
        <v>4.0</v>
      </c>
      <c r="Y10" s="3">
        <v>1.0</v>
      </c>
      <c r="Z10" s="3">
        <v>5.0</v>
      </c>
      <c r="AA10" s="3">
        <v>1.0</v>
      </c>
      <c r="AB10" s="7">
        <v>95.0</v>
      </c>
      <c r="AC10" s="3">
        <v>0.0</v>
      </c>
      <c r="AD10" s="3">
        <v>0.0</v>
      </c>
      <c r="AE10" s="3">
        <v>0.0</v>
      </c>
      <c r="AF10" s="3">
        <v>0.0</v>
      </c>
    </row>
    <row r="11" ht="113.25" customHeight="1">
      <c r="A11" s="3">
        <v>26.0</v>
      </c>
      <c r="B11" s="3" t="s">
        <v>32</v>
      </c>
      <c r="C11" s="3">
        <v>2.0</v>
      </c>
      <c r="D11" s="3" t="s">
        <v>33</v>
      </c>
      <c r="E11" s="4">
        <v>0.0</v>
      </c>
      <c r="F11" s="3" t="s">
        <v>77</v>
      </c>
      <c r="G11" s="5">
        <v>45685.39225694445</v>
      </c>
      <c r="H11" s="5">
        <v>45685.400555555556</v>
      </c>
      <c r="I11" s="3" t="s">
        <v>42</v>
      </c>
      <c r="J11" s="3" t="s">
        <v>36</v>
      </c>
      <c r="K11" s="3" t="s">
        <v>37</v>
      </c>
      <c r="L11" s="3"/>
      <c r="M11" s="3" t="s">
        <v>78</v>
      </c>
      <c r="N11" s="6">
        <v>45685.0</v>
      </c>
      <c r="O11" s="3" t="s">
        <v>79</v>
      </c>
      <c r="P11" s="3" t="s">
        <v>80</v>
      </c>
      <c r="Q11" s="3">
        <v>86.0</v>
      </c>
      <c r="R11" s="3">
        <v>2.0</v>
      </c>
      <c r="S11" s="3">
        <v>5.0</v>
      </c>
      <c r="T11" s="3">
        <v>2.0</v>
      </c>
      <c r="U11" s="3">
        <v>4.0</v>
      </c>
      <c r="V11" s="3">
        <v>2.0</v>
      </c>
      <c r="W11" s="3">
        <v>5.0</v>
      </c>
      <c r="X11" s="3">
        <v>4.0</v>
      </c>
      <c r="Y11" s="3">
        <v>5.0</v>
      </c>
      <c r="Z11" s="3">
        <v>2.0</v>
      </c>
      <c r="AA11" s="3">
        <v>4.0</v>
      </c>
      <c r="AB11" s="7" t="s">
        <v>81</v>
      </c>
      <c r="AC11" s="3">
        <v>1.0</v>
      </c>
      <c r="AD11" s="3">
        <v>0.0</v>
      </c>
      <c r="AE11" s="3">
        <v>0.0</v>
      </c>
      <c r="AF11" s="3">
        <v>0.0</v>
      </c>
    </row>
    <row r="12" ht="113.25" customHeight="1">
      <c r="A12" s="3">
        <v>43.0</v>
      </c>
      <c r="B12" s="3" t="s">
        <v>32</v>
      </c>
      <c r="C12" s="3">
        <v>2.0</v>
      </c>
      <c r="D12" s="3" t="s">
        <v>47</v>
      </c>
      <c r="E12" s="4">
        <v>0.0</v>
      </c>
      <c r="F12" s="3" t="s">
        <v>77</v>
      </c>
      <c r="G12" s="5">
        <v>45695.578368055554</v>
      </c>
      <c r="H12" s="5">
        <v>45695.58483796296</v>
      </c>
      <c r="I12" s="3" t="s">
        <v>82</v>
      </c>
      <c r="J12" s="3" t="s">
        <v>36</v>
      </c>
      <c r="K12" s="3" t="s">
        <v>37</v>
      </c>
      <c r="L12" s="3"/>
      <c r="M12" s="3" t="s">
        <v>83</v>
      </c>
      <c r="N12" s="6">
        <v>45695.0</v>
      </c>
      <c r="O12" s="3" t="s">
        <v>84</v>
      </c>
      <c r="P12" s="3" t="s">
        <v>85</v>
      </c>
      <c r="Q12" s="3">
        <v>50.0</v>
      </c>
      <c r="R12" s="3">
        <v>5.0</v>
      </c>
      <c r="S12" s="3">
        <v>4.0</v>
      </c>
      <c r="T12" s="3">
        <v>4.0</v>
      </c>
      <c r="U12" s="3">
        <v>1.0</v>
      </c>
      <c r="V12" s="3">
        <v>4.0</v>
      </c>
      <c r="W12" s="3">
        <v>5.0</v>
      </c>
      <c r="X12" s="3">
        <v>2.0</v>
      </c>
      <c r="Y12" s="3">
        <v>1.0</v>
      </c>
      <c r="Z12" s="3">
        <v>4.0</v>
      </c>
      <c r="AA12" s="3">
        <v>4.0</v>
      </c>
      <c r="AB12" s="7">
        <v>60.0</v>
      </c>
      <c r="AC12" s="3">
        <v>0.0</v>
      </c>
      <c r="AD12" s="3">
        <v>0.0</v>
      </c>
      <c r="AE12" s="3">
        <v>1.0</v>
      </c>
      <c r="AF12" s="3">
        <v>0.0</v>
      </c>
    </row>
    <row r="13" ht="113.25" customHeight="1">
      <c r="A13" s="3">
        <v>64.0</v>
      </c>
      <c r="B13" s="3" t="s">
        <v>32</v>
      </c>
      <c r="C13" s="3">
        <v>2.0</v>
      </c>
      <c r="D13" s="3" t="s">
        <v>33</v>
      </c>
      <c r="E13" s="4">
        <v>0.0</v>
      </c>
      <c r="F13" s="3" t="s">
        <v>77</v>
      </c>
      <c r="G13" s="5">
        <v>45712.38607638889</v>
      </c>
      <c r="H13" s="5">
        <v>45714.426412037035</v>
      </c>
      <c r="I13" s="3" t="s">
        <v>82</v>
      </c>
      <c r="J13" s="3" t="s">
        <v>36</v>
      </c>
      <c r="K13" s="3" t="s">
        <v>37</v>
      </c>
      <c r="L13" s="3"/>
      <c r="M13" s="3" t="s">
        <v>86</v>
      </c>
      <c r="N13" s="6">
        <v>45714.0</v>
      </c>
      <c r="O13" s="3" t="s">
        <v>87</v>
      </c>
      <c r="P13" s="3" t="s">
        <v>88</v>
      </c>
      <c r="Q13" s="3">
        <v>100.0</v>
      </c>
      <c r="R13" s="3">
        <v>5.0</v>
      </c>
      <c r="S13" s="3">
        <v>1.0</v>
      </c>
      <c r="T13" s="3">
        <v>5.0</v>
      </c>
      <c r="U13" s="3">
        <v>1.0</v>
      </c>
      <c r="V13" s="3">
        <v>5.0</v>
      </c>
      <c r="W13" s="3">
        <v>1.0</v>
      </c>
      <c r="X13" s="3">
        <v>5.0</v>
      </c>
      <c r="Y13" s="3">
        <v>1.0</v>
      </c>
      <c r="Z13" s="3">
        <v>5.0</v>
      </c>
      <c r="AA13" s="3">
        <v>3.0</v>
      </c>
      <c r="AB13" s="7">
        <v>95.0</v>
      </c>
      <c r="AC13" s="3">
        <v>0.0</v>
      </c>
      <c r="AD13" s="3">
        <v>0.0</v>
      </c>
      <c r="AE13" s="3">
        <v>0.0</v>
      </c>
      <c r="AF13" s="3">
        <v>0.0</v>
      </c>
    </row>
    <row r="14" ht="113.25" customHeight="1">
      <c r="A14" s="3">
        <v>32.0</v>
      </c>
      <c r="B14" s="3" t="s">
        <v>32</v>
      </c>
      <c r="C14" s="3">
        <v>2.0</v>
      </c>
      <c r="D14" s="3" t="s">
        <v>41</v>
      </c>
      <c r="E14" s="4">
        <v>0.0</v>
      </c>
      <c r="F14" s="3" t="s">
        <v>77</v>
      </c>
      <c r="G14" s="5">
        <v>45712.47671296296</v>
      </c>
      <c r="H14" s="5">
        <v>45713.42590277778</v>
      </c>
      <c r="I14" s="3" t="s">
        <v>42</v>
      </c>
      <c r="J14" s="3" t="s">
        <v>36</v>
      </c>
      <c r="K14" s="3" t="s">
        <v>37</v>
      </c>
      <c r="L14" s="3" t="s">
        <v>89</v>
      </c>
      <c r="M14" s="3" t="s">
        <v>90</v>
      </c>
      <c r="N14" s="6">
        <v>45713.0</v>
      </c>
      <c r="O14" s="3" t="s">
        <v>91</v>
      </c>
      <c r="P14" s="3" t="s">
        <v>92</v>
      </c>
      <c r="Q14" s="3">
        <v>100.0</v>
      </c>
      <c r="R14" s="3">
        <v>5.0</v>
      </c>
      <c r="S14" s="3">
        <v>1.0</v>
      </c>
      <c r="T14" s="3">
        <v>5.0</v>
      </c>
      <c r="U14" s="3">
        <v>2.0</v>
      </c>
      <c r="V14" s="3">
        <v>5.0</v>
      </c>
      <c r="W14" s="3">
        <v>2.0</v>
      </c>
      <c r="X14" s="3">
        <v>5.0</v>
      </c>
      <c r="Y14" s="3">
        <v>2.0</v>
      </c>
      <c r="Z14" s="3">
        <v>5.0</v>
      </c>
      <c r="AA14" s="3">
        <v>2.0</v>
      </c>
      <c r="AB14" s="7">
        <v>90.0</v>
      </c>
      <c r="AC14" s="3">
        <v>0.0</v>
      </c>
      <c r="AD14" s="3">
        <v>0.0</v>
      </c>
      <c r="AE14" s="3">
        <v>0.0</v>
      </c>
      <c r="AF14" s="3">
        <v>0.0</v>
      </c>
    </row>
    <row r="15" ht="113.25" customHeight="1">
      <c r="A15" s="3">
        <v>63.0</v>
      </c>
      <c r="B15" s="3" t="s">
        <v>32</v>
      </c>
      <c r="C15" s="3">
        <v>2.0</v>
      </c>
      <c r="D15" s="3" t="s">
        <v>47</v>
      </c>
      <c r="E15" s="4">
        <v>0.0</v>
      </c>
      <c r="F15" s="3" t="s">
        <v>77</v>
      </c>
      <c r="G15" s="5">
        <v>45712.504270833335</v>
      </c>
      <c r="H15" s="5">
        <v>45712.51362268518</v>
      </c>
      <c r="I15" s="3" t="s">
        <v>82</v>
      </c>
      <c r="J15" s="3" t="s">
        <v>36</v>
      </c>
      <c r="K15" s="3" t="s">
        <v>37</v>
      </c>
      <c r="L15" s="3" t="s">
        <v>93</v>
      </c>
      <c r="M15" s="3" t="s">
        <v>94</v>
      </c>
      <c r="N15" s="6">
        <v>45712.0</v>
      </c>
      <c r="O15" s="3" t="s">
        <v>95</v>
      </c>
      <c r="P15" s="3" t="s">
        <v>96</v>
      </c>
      <c r="Q15" s="3">
        <v>100.0</v>
      </c>
      <c r="R15" s="3">
        <v>4.0</v>
      </c>
      <c r="S15" s="3">
        <v>1.0</v>
      </c>
      <c r="T15" s="3">
        <v>5.0</v>
      </c>
      <c r="U15" s="3">
        <v>4.0</v>
      </c>
      <c r="V15" s="3">
        <v>5.0</v>
      </c>
      <c r="W15" s="3">
        <v>1.0</v>
      </c>
      <c r="X15" s="3">
        <v>5.0</v>
      </c>
      <c r="Y15" s="3">
        <v>1.0</v>
      </c>
      <c r="Z15" s="3">
        <v>4.0</v>
      </c>
      <c r="AA15" s="3">
        <v>2.0</v>
      </c>
      <c r="AB15" s="7">
        <v>85.0</v>
      </c>
      <c r="AC15" s="3">
        <v>0.0</v>
      </c>
      <c r="AD15" s="3">
        <v>0.0</v>
      </c>
      <c r="AE15" s="3">
        <v>0.0</v>
      </c>
      <c r="AF15" s="3">
        <v>0.0</v>
      </c>
    </row>
    <row r="16" ht="113.25" customHeight="1">
      <c r="A16" s="3">
        <v>70.0</v>
      </c>
      <c r="B16" s="3" t="s">
        <v>32</v>
      </c>
      <c r="C16" s="3">
        <v>2.0</v>
      </c>
      <c r="D16" s="3" t="s">
        <v>41</v>
      </c>
      <c r="E16" s="4">
        <v>0.0</v>
      </c>
      <c r="F16" s="3" t="s">
        <v>77</v>
      </c>
      <c r="G16" s="5">
        <v>45714.40211805556</v>
      </c>
      <c r="H16" s="5">
        <v>45714.404386574075</v>
      </c>
      <c r="I16" s="3" t="s">
        <v>42</v>
      </c>
      <c r="J16" s="3" t="s">
        <v>36</v>
      </c>
      <c r="K16" s="3" t="s">
        <v>37</v>
      </c>
      <c r="L16" s="3"/>
      <c r="M16" s="3" t="s">
        <v>44</v>
      </c>
      <c r="N16" s="6">
        <v>45714.0</v>
      </c>
      <c r="O16" s="3" t="s">
        <v>97</v>
      </c>
      <c r="P16" s="3" t="s">
        <v>98</v>
      </c>
      <c r="Q16" s="3">
        <v>96.0</v>
      </c>
      <c r="R16" s="3">
        <v>5.0</v>
      </c>
      <c r="S16" s="3">
        <v>1.0</v>
      </c>
      <c r="T16" s="3">
        <v>5.0</v>
      </c>
      <c r="U16" s="3">
        <v>4.0</v>
      </c>
      <c r="V16" s="3">
        <v>5.0</v>
      </c>
      <c r="W16" s="3">
        <v>1.0</v>
      </c>
      <c r="X16" s="3">
        <v>4.0</v>
      </c>
      <c r="Y16" s="3">
        <v>2.0</v>
      </c>
      <c r="Z16" s="3">
        <v>5.0</v>
      </c>
      <c r="AA16" s="3">
        <v>2.0</v>
      </c>
      <c r="AB16" s="7">
        <v>85.0</v>
      </c>
      <c r="AC16" s="3">
        <v>0.0</v>
      </c>
      <c r="AD16" s="3">
        <v>0.0</v>
      </c>
      <c r="AE16" s="3">
        <v>0.0</v>
      </c>
      <c r="AF16" s="3">
        <v>0.0</v>
      </c>
    </row>
    <row r="17" ht="113.25" customHeight="1">
      <c r="A17" s="3">
        <v>41.0</v>
      </c>
      <c r="B17" s="3" t="s">
        <v>32</v>
      </c>
      <c r="C17" s="3">
        <v>2.0</v>
      </c>
      <c r="D17" s="3" t="s">
        <v>47</v>
      </c>
      <c r="E17" s="4">
        <v>0.0</v>
      </c>
      <c r="F17" s="3" t="s">
        <v>77</v>
      </c>
      <c r="G17" s="5">
        <v>45714.59446759259</v>
      </c>
      <c r="H17" s="5">
        <v>45714.60524305556</v>
      </c>
      <c r="I17" s="3" t="s">
        <v>82</v>
      </c>
      <c r="J17" s="3" t="s">
        <v>36</v>
      </c>
      <c r="K17" s="3" t="s">
        <v>37</v>
      </c>
      <c r="L17" s="3" t="s">
        <v>99</v>
      </c>
      <c r="M17" s="3" t="s">
        <v>100</v>
      </c>
      <c r="N17" s="6">
        <v>45714.0</v>
      </c>
      <c r="O17" s="3" t="s">
        <v>101</v>
      </c>
      <c r="P17" s="3" t="s">
        <v>102</v>
      </c>
      <c r="Q17" s="3">
        <v>100.0</v>
      </c>
      <c r="R17" s="3">
        <v>5.0</v>
      </c>
      <c r="S17" s="3">
        <v>1.0</v>
      </c>
      <c r="T17" s="3">
        <v>5.0</v>
      </c>
      <c r="U17" s="3">
        <v>1.0</v>
      </c>
      <c r="V17" s="3">
        <v>5.0</v>
      </c>
      <c r="W17" s="3">
        <v>1.0</v>
      </c>
      <c r="X17" s="3">
        <v>5.0</v>
      </c>
      <c r="Y17" s="3">
        <v>1.0</v>
      </c>
      <c r="Z17" s="3">
        <v>4.0</v>
      </c>
      <c r="AA17" s="3">
        <v>1.0</v>
      </c>
      <c r="AB17" s="7" t="s">
        <v>103</v>
      </c>
      <c r="AC17" s="3">
        <v>0.0</v>
      </c>
      <c r="AD17" s="3">
        <v>0.0</v>
      </c>
      <c r="AE17" s="3">
        <v>0.0</v>
      </c>
      <c r="AF17" s="3">
        <v>0.0</v>
      </c>
    </row>
    <row r="18" ht="113.25" customHeight="1">
      <c r="A18" s="3">
        <v>71.0</v>
      </c>
      <c r="B18" s="3" t="s">
        <v>32</v>
      </c>
      <c r="C18" s="3">
        <v>2.0</v>
      </c>
      <c r="D18" s="3" t="s">
        <v>33</v>
      </c>
      <c r="E18" s="4">
        <v>0.0</v>
      </c>
      <c r="F18" s="3" t="s">
        <v>77</v>
      </c>
      <c r="G18" s="5">
        <v>45762.425358796296</v>
      </c>
      <c r="H18" s="5">
        <v>45762.43635416667</v>
      </c>
      <c r="I18" s="3" t="s">
        <v>82</v>
      </c>
      <c r="J18" s="3" t="s">
        <v>36</v>
      </c>
      <c r="K18" s="3" t="s">
        <v>37</v>
      </c>
      <c r="L18" s="3" t="s">
        <v>104</v>
      </c>
      <c r="M18" s="3" t="s">
        <v>105</v>
      </c>
      <c r="N18" s="6">
        <v>45762.0</v>
      </c>
      <c r="O18" s="3" t="s">
        <v>106</v>
      </c>
      <c r="P18" s="3" t="s">
        <v>107</v>
      </c>
      <c r="Q18" s="3">
        <v>85.0</v>
      </c>
      <c r="R18" s="3">
        <v>4.0</v>
      </c>
      <c r="S18" s="3">
        <v>1.0</v>
      </c>
      <c r="T18" s="3">
        <v>4.0</v>
      </c>
      <c r="U18" s="3">
        <v>1.0</v>
      </c>
      <c r="V18" s="3">
        <v>4.0</v>
      </c>
      <c r="W18" s="3">
        <v>1.0</v>
      </c>
      <c r="X18" s="3">
        <v>5.0</v>
      </c>
      <c r="Y18" s="3">
        <v>2.0</v>
      </c>
      <c r="Z18" s="3">
        <v>5.0</v>
      </c>
      <c r="AA18" s="3">
        <v>3.0</v>
      </c>
      <c r="AB18" s="7">
        <v>85.0</v>
      </c>
      <c r="AC18" s="3">
        <v>0.0</v>
      </c>
      <c r="AD18" s="3">
        <v>0.0</v>
      </c>
      <c r="AE18" s="3">
        <v>0.0</v>
      </c>
      <c r="AF18" s="3">
        <v>0.0</v>
      </c>
    </row>
    <row r="19" ht="113.25" customHeight="1">
      <c r="A19" s="3">
        <v>69.0</v>
      </c>
      <c r="B19" s="3" t="s">
        <v>32</v>
      </c>
      <c r="C19" s="3">
        <v>2.0</v>
      </c>
      <c r="D19" s="3" t="s">
        <v>41</v>
      </c>
      <c r="E19" s="4">
        <v>0.0</v>
      </c>
      <c r="F19" s="3" t="s">
        <v>77</v>
      </c>
      <c r="G19" s="5">
        <v>45762.4459375</v>
      </c>
      <c r="H19" s="5">
        <v>45762.46732638889</v>
      </c>
      <c r="I19" s="3" t="s">
        <v>82</v>
      </c>
      <c r="J19" s="3" t="s">
        <v>36</v>
      </c>
      <c r="K19" s="3" t="s">
        <v>37</v>
      </c>
      <c r="L19" s="3" t="s">
        <v>108</v>
      </c>
      <c r="M19" s="3" t="s">
        <v>83</v>
      </c>
      <c r="N19" s="6">
        <v>45762.0</v>
      </c>
      <c r="O19" s="3" t="s">
        <v>84</v>
      </c>
      <c r="P19" s="3" t="s">
        <v>109</v>
      </c>
      <c r="Q19" s="3">
        <v>100.0</v>
      </c>
      <c r="R19" s="3">
        <v>5.0</v>
      </c>
      <c r="S19" s="3">
        <v>1.0</v>
      </c>
      <c r="T19" s="3">
        <v>5.0</v>
      </c>
      <c r="U19" s="3">
        <v>2.0</v>
      </c>
      <c r="V19" s="3">
        <v>2.0</v>
      </c>
      <c r="W19" s="3">
        <v>1.0</v>
      </c>
      <c r="X19" s="3">
        <v>1.0</v>
      </c>
      <c r="Y19" s="3">
        <v>2.0</v>
      </c>
      <c r="Z19" s="3">
        <v>4.0</v>
      </c>
      <c r="AA19" s="3">
        <v>1.0</v>
      </c>
      <c r="AB19" s="7">
        <v>75.0</v>
      </c>
      <c r="AC19" s="3">
        <v>0.0</v>
      </c>
      <c r="AD19" s="3">
        <v>0.0</v>
      </c>
      <c r="AE19" s="3">
        <v>1.0</v>
      </c>
      <c r="AF19" s="3">
        <v>0.0</v>
      </c>
    </row>
    <row r="20" ht="113.25" customHeight="1">
      <c r="A20" s="3">
        <v>46.0</v>
      </c>
      <c r="B20" s="3" t="s">
        <v>32</v>
      </c>
      <c r="C20" s="3">
        <v>3.0</v>
      </c>
      <c r="D20" s="3" t="s">
        <v>33</v>
      </c>
      <c r="E20" s="4">
        <v>0.0</v>
      </c>
      <c r="F20" s="3" t="s">
        <v>110</v>
      </c>
      <c r="G20" s="5">
        <v>45695.58679398148</v>
      </c>
      <c r="H20" s="5">
        <v>45695.72237268519</v>
      </c>
      <c r="I20" s="3" t="s">
        <v>111</v>
      </c>
      <c r="J20" s="3" t="s">
        <v>36</v>
      </c>
      <c r="K20" s="3" t="s">
        <v>37</v>
      </c>
      <c r="L20" s="3"/>
      <c r="M20" s="3" t="s">
        <v>112</v>
      </c>
      <c r="N20" s="6">
        <v>45695.0</v>
      </c>
      <c r="O20" s="3" t="s">
        <v>113</v>
      </c>
      <c r="P20" s="3" t="s">
        <v>114</v>
      </c>
      <c r="Q20" s="3">
        <v>75.0</v>
      </c>
      <c r="R20" s="3">
        <v>5.0</v>
      </c>
      <c r="S20" s="3">
        <v>1.0</v>
      </c>
      <c r="T20" s="3">
        <v>5.0</v>
      </c>
      <c r="U20" s="3">
        <v>1.0</v>
      </c>
      <c r="V20" s="3">
        <v>5.0</v>
      </c>
      <c r="W20" s="3">
        <v>1.0</v>
      </c>
      <c r="X20" s="3">
        <v>5.0</v>
      </c>
      <c r="Y20" s="3">
        <v>3.0</v>
      </c>
      <c r="Z20" s="3">
        <v>4.0</v>
      </c>
      <c r="AA20" s="3">
        <v>4.0</v>
      </c>
      <c r="AB20" s="7">
        <v>85.0</v>
      </c>
      <c r="AC20" s="3">
        <v>0.0</v>
      </c>
      <c r="AD20" s="3">
        <v>0.0</v>
      </c>
      <c r="AE20" s="3">
        <v>0.0</v>
      </c>
      <c r="AF20" s="3">
        <v>0.0</v>
      </c>
    </row>
    <row r="21" ht="113.25" customHeight="1">
      <c r="A21" s="3">
        <v>48.0</v>
      </c>
      <c r="B21" s="3" t="s">
        <v>32</v>
      </c>
      <c r="C21" s="3">
        <v>3.0</v>
      </c>
      <c r="D21" s="3" t="s">
        <v>41</v>
      </c>
      <c r="E21" s="4">
        <v>0.0</v>
      </c>
      <c r="F21" s="3" t="s">
        <v>110</v>
      </c>
      <c r="G21" s="5">
        <v>45698.38763888889</v>
      </c>
      <c r="H21" s="5">
        <v>45698.39208333333</v>
      </c>
      <c r="I21" s="3" t="s">
        <v>115</v>
      </c>
      <c r="J21" s="3" t="s">
        <v>36</v>
      </c>
      <c r="K21" s="3" t="s">
        <v>37</v>
      </c>
      <c r="L21" s="3" t="s">
        <v>116</v>
      </c>
      <c r="M21" s="3" t="s">
        <v>112</v>
      </c>
      <c r="N21" s="6">
        <v>45698.0</v>
      </c>
      <c r="O21" s="3" t="s">
        <v>117</v>
      </c>
      <c r="P21" s="3" t="s">
        <v>118</v>
      </c>
      <c r="Q21" s="3">
        <v>91.0</v>
      </c>
      <c r="R21" s="3">
        <v>5.0</v>
      </c>
      <c r="S21" s="3">
        <v>1.0</v>
      </c>
      <c r="T21" s="3">
        <v>5.0</v>
      </c>
      <c r="U21" s="3">
        <v>1.0</v>
      </c>
      <c r="V21" s="3">
        <v>5.0</v>
      </c>
      <c r="W21" s="3">
        <v>1.0</v>
      </c>
      <c r="X21" s="3">
        <v>5.0</v>
      </c>
      <c r="Y21" s="3">
        <v>1.0</v>
      </c>
      <c r="Z21" s="3">
        <v>5.0</v>
      </c>
      <c r="AA21" s="3">
        <v>1.0</v>
      </c>
      <c r="AB21" s="7">
        <v>100.0</v>
      </c>
      <c r="AC21" s="3">
        <v>0.0</v>
      </c>
      <c r="AD21" s="3">
        <v>0.0</v>
      </c>
      <c r="AE21" s="3">
        <v>0.0</v>
      </c>
      <c r="AF21" s="3">
        <v>0.0</v>
      </c>
    </row>
    <row r="22" ht="113.25" customHeight="1">
      <c r="A22" s="3">
        <v>37.0</v>
      </c>
      <c r="B22" s="3" t="s">
        <v>32</v>
      </c>
      <c r="C22" s="3">
        <v>3.0</v>
      </c>
      <c r="D22" s="3" t="s">
        <v>47</v>
      </c>
      <c r="E22" s="4">
        <v>0.0</v>
      </c>
      <c r="F22" s="3" t="s">
        <v>110</v>
      </c>
      <c r="G22" s="5">
        <v>45698.396689814814</v>
      </c>
      <c r="H22" s="5">
        <v>45698.55663194445</v>
      </c>
      <c r="I22" s="3" t="s">
        <v>111</v>
      </c>
      <c r="J22" s="3" t="s">
        <v>36</v>
      </c>
      <c r="K22" s="3" t="s">
        <v>119</v>
      </c>
      <c r="L22" s="3" t="s">
        <v>120</v>
      </c>
      <c r="M22" s="3" t="s">
        <v>121</v>
      </c>
      <c r="N22" s="6">
        <v>45698.0</v>
      </c>
      <c r="O22" s="3" t="s">
        <v>122</v>
      </c>
      <c r="P22" s="3" t="s">
        <v>123</v>
      </c>
      <c r="Q22" s="3">
        <v>100.0</v>
      </c>
      <c r="R22" s="3">
        <v>5.0</v>
      </c>
      <c r="S22" s="3">
        <v>1.0</v>
      </c>
      <c r="T22" s="3">
        <v>5.0</v>
      </c>
      <c r="U22" s="3">
        <v>1.0</v>
      </c>
      <c r="V22" s="3">
        <v>5.0</v>
      </c>
      <c r="W22" s="3">
        <v>2.0</v>
      </c>
      <c r="X22" s="3">
        <v>5.0</v>
      </c>
      <c r="Y22" s="3">
        <v>2.0</v>
      </c>
      <c r="Z22" s="3">
        <v>5.0</v>
      </c>
      <c r="AA22" s="3">
        <v>3.0</v>
      </c>
      <c r="AB22" s="7">
        <v>90.0</v>
      </c>
      <c r="AC22" s="3">
        <v>0.0</v>
      </c>
      <c r="AD22" s="3">
        <v>0.0</v>
      </c>
      <c r="AE22" s="3">
        <v>0.0</v>
      </c>
      <c r="AF22" s="3">
        <v>0.0</v>
      </c>
    </row>
    <row r="23" ht="113.25" customHeight="1">
      <c r="A23" s="3">
        <v>66.0</v>
      </c>
      <c r="B23" s="3" t="s">
        <v>32</v>
      </c>
      <c r="C23" s="3">
        <v>3.0</v>
      </c>
      <c r="D23" s="3" t="s">
        <v>33</v>
      </c>
      <c r="E23" s="4">
        <v>0.0</v>
      </c>
      <c r="F23" s="3" t="s">
        <v>110</v>
      </c>
      <c r="G23" s="5">
        <v>45712.636400462965</v>
      </c>
      <c r="H23" s="5">
        <v>45712.64503472222</v>
      </c>
      <c r="I23" s="3" t="s">
        <v>111</v>
      </c>
      <c r="J23" s="3" t="s">
        <v>36</v>
      </c>
      <c r="K23" s="3" t="s">
        <v>37</v>
      </c>
      <c r="L23" s="3" t="s">
        <v>124</v>
      </c>
      <c r="M23" s="3" t="s">
        <v>125</v>
      </c>
      <c r="N23" s="6">
        <v>45712.0</v>
      </c>
      <c r="O23" s="3" t="s">
        <v>126</v>
      </c>
      <c r="P23" s="3" t="s">
        <v>127</v>
      </c>
      <c r="Q23" s="3">
        <v>100.0</v>
      </c>
      <c r="R23" s="3">
        <v>5.0</v>
      </c>
      <c r="S23" s="3">
        <v>1.0</v>
      </c>
      <c r="T23" s="3">
        <v>5.0</v>
      </c>
      <c r="U23" s="3">
        <v>1.0</v>
      </c>
      <c r="V23" s="3">
        <v>5.0</v>
      </c>
      <c r="W23" s="3">
        <v>1.0</v>
      </c>
      <c r="X23" s="3">
        <v>5.0</v>
      </c>
      <c r="Y23" s="3">
        <v>1.0</v>
      </c>
      <c r="Z23" s="3">
        <v>5.0</v>
      </c>
      <c r="AA23" s="3">
        <v>1.0</v>
      </c>
      <c r="AB23" s="7">
        <v>100.0</v>
      </c>
      <c r="AC23" s="3">
        <v>0.0</v>
      </c>
      <c r="AD23" s="3">
        <v>0.0</v>
      </c>
      <c r="AE23" s="3">
        <v>0.0</v>
      </c>
      <c r="AF23" s="3">
        <v>0.0</v>
      </c>
    </row>
    <row r="24" ht="113.25" customHeight="1">
      <c r="A24" s="3">
        <v>65.0</v>
      </c>
      <c r="B24" s="3" t="s">
        <v>32</v>
      </c>
      <c r="C24" s="3">
        <v>3.0</v>
      </c>
      <c r="D24" s="3" t="s">
        <v>41</v>
      </c>
      <c r="E24" s="4">
        <v>0.0</v>
      </c>
      <c r="F24" s="3" t="s">
        <v>110</v>
      </c>
      <c r="G24" s="5">
        <v>45712.63894675926</v>
      </c>
      <c r="H24" s="5">
        <v>45712.652037037034</v>
      </c>
      <c r="I24" s="3" t="s">
        <v>115</v>
      </c>
      <c r="J24" s="3" t="s">
        <v>36</v>
      </c>
      <c r="K24" s="3" t="s">
        <v>37</v>
      </c>
      <c r="L24" s="3"/>
      <c r="M24" s="3" t="s">
        <v>50</v>
      </c>
      <c r="N24" s="6">
        <v>45712.0</v>
      </c>
      <c r="O24" s="3" t="s">
        <v>128</v>
      </c>
      <c r="P24" s="3" t="s">
        <v>129</v>
      </c>
      <c r="Q24" s="3">
        <v>50.0</v>
      </c>
      <c r="R24" s="3">
        <v>5.0</v>
      </c>
      <c r="S24" s="3">
        <v>1.0</v>
      </c>
      <c r="T24" s="3">
        <v>5.0</v>
      </c>
      <c r="U24" s="3">
        <v>2.0</v>
      </c>
      <c r="V24" s="3">
        <v>4.0</v>
      </c>
      <c r="W24" s="3">
        <v>2.0</v>
      </c>
      <c r="X24" s="3">
        <v>5.0</v>
      </c>
      <c r="Y24" s="3">
        <v>1.0</v>
      </c>
      <c r="Z24" s="3">
        <v>5.0</v>
      </c>
      <c r="AA24" s="3">
        <v>5.0</v>
      </c>
      <c r="AB24" s="7" t="s">
        <v>53</v>
      </c>
      <c r="AC24" s="3">
        <v>0.0</v>
      </c>
      <c r="AD24" s="3">
        <v>0.0</v>
      </c>
      <c r="AE24" s="3">
        <v>0.0</v>
      </c>
      <c r="AF24" s="3">
        <v>0.0</v>
      </c>
    </row>
    <row r="25" ht="113.25" customHeight="1">
      <c r="A25" s="3">
        <v>39.0</v>
      </c>
      <c r="B25" s="3" t="s">
        <v>32</v>
      </c>
      <c r="C25" s="3">
        <v>3.0</v>
      </c>
      <c r="D25" s="3" t="s">
        <v>47</v>
      </c>
      <c r="E25" s="4">
        <v>0.0</v>
      </c>
      <c r="F25" s="3" t="s">
        <v>110</v>
      </c>
      <c r="G25" s="5">
        <v>45712.64949074074</v>
      </c>
      <c r="H25" s="5">
        <v>45712.65342592593</v>
      </c>
      <c r="I25" s="3" t="s">
        <v>115</v>
      </c>
      <c r="J25" s="3" t="s">
        <v>36</v>
      </c>
      <c r="K25" s="3" t="s">
        <v>119</v>
      </c>
      <c r="L25" s="3"/>
      <c r="M25" s="3" t="s">
        <v>130</v>
      </c>
      <c r="N25" s="6">
        <v>45712.0</v>
      </c>
      <c r="O25" s="3" t="s">
        <v>131</v>
      </c>
      <c r="P25" s="3" t="s">
        <v>132</v>
      </c>
      <c r="Q25" s="3">
        <v>100.0</v>
      </c>
      <c r="R25" s="3">
        <v>5.0</v>
      </c>
      <c r="S25" s="3">
        <v>1.0</v>
      </c>
      <c r="T25" s="3">
        <v>5.0</v>
      </c>
      <c r="U25" s="3">
        <v>1.0</v>
      </c>
      <c r="V25" s="3">
        <v>5.0</v>
      </c>
      <c r="W25" s="3">
        <v>1.0</v>
      </c>
      <c r="X25" s="3">
        <v>5.0</v>
      </c>
      <c r="Y25" s="3">
        <v>1.0</v>
      </c>
      <c r="Z25" s="3">
        <v>5.0</v>
      </c>
      <c r="AA25" s="3">
        <v>1.0</v>
      </c>
      <c r="AB25" s="7">
        <v>100.0</v>
      </c>
      <c r="AC25" s="3">
        <v>0.0</v>
      </c>
      <c r="AD25" s="3">
        <v>0.0</v>
      </c>
      <c r="AE25" s="3">
        <v>0.0</v>
      </c>
      <c r="AF25" s="3">
        <v>0.0</v>
      </c>
    </row>
    <row r="26" ht="113.25" customHeight="1">
      <c r="A26" s="3">
        <v>73.0</v>
      </c>
      <c r="B26" s="3" t="s">
        <v>32</v>
      </c>
      <c r="C26" s="3">
        <v>3.0</v>
      </c>
      <c r="D26" s="3" t="s">
        <v>33</v>
      </c>
      <c r="E26" s="4">
        <v>0.0</v>
      </c>
      <c r="F26" s="3" t="s">
        <v>110</v>
      </c>
      <c r="G26" s="5">
        <v>45716.57832175926</v>
      </c>
      <c r="H26" s="5">
        <v>45716.59326388889</v>
      </c>
      <c r="I26" s="3" t="s">
        <v>115</v>
      </c>
      <c r="J26" s="3" t="s">
        <v>36</v>
      </c>
      <c r="K26" s="3" t="s">
        <v>119</v>
      </c>
      <c r="L26" s="3"/>
      <c r="M26" s="3" t="s">
        <v>133</v>
      </c>
      <c r="N26" s="6">
        <v>45716.0</v>
      </c>
      <c r="O26" s="3" t="s">
        <v>134</v>
      </c>
      <c r="P26" s="3" t="s">
        <v>135</v>
      </c>
      <c r="Q26" s="3">
        <v>90.0</v>
      </c>
      <c r="R26" s="3">
        <v>5.0</v>
      </c>
      <c r="S26" s="3">
        <v>1.0</v>
      </c>
      <c r="T26" s="3">
        <v>4.0</v>
      </c>
      <c r="U26" s="3">
        <v>2.0</v>
      </c>
      <c r="V26" s="3">
        <v>4.0</v>
      </c>
      <c r="W26" s="3">
        <v>2.0</v>
      </c>
      <c r="X26" s="3">
        <v>4.0</v>
      </c>
      <c r="Y26" s="3">
        <v>1.0</v>
      </c>
      <c r="Z26" s="3">
        <v>4.0</v>
      </c>
      <c r="AA26" s="3">
        <v>2.0</v>
      </c>
      <c r="AB26" s="7" t="s">
        <v>53</v>
      </c>
      <c r="AC26" s="3">
        <v>0.0</v>
      </c>
      <c r="AD26" s="3">
        <v>1.0</v>
      </c>
      <c r="AE26" s="3">
        <v>0.0</v>
      </c>
      <c r="AF26" s="3">
        <v>0.0</v>
      </c>
    </row>
    <row r="27" ht="113.25" customHeight="1">
      <c r="A27" s="3">
        <v>28.0</v>
      </c>
      <c r="B27" s="3" t="s">
        <v>136</v>
      </c>
      <c r="C27" s="3">
        <v>4.0</v>
      </c>
      <c r="D27" s="3" t="s">
        <v>33</v>
      </c>
      <c r="E27" s="4">
        <v>1.0</v>
      </c>
      <c r="F27" s="3" t="s">
        <v>137</v>
      </c>
      <c r="G27" s="5">
        <v>45681.659363425926</v>
      </c>
      <c r="H27" s="5">
        <v>45684.83157407407</v>
      </c>
      <c r="I27" s="3" t="s">
        <v>138</v>
      </c>
      <c r="J27" s="3" t="s">
        <v>139</v>
      </c>
      <c r="K27" s="3" t="s">
        <v>140</v>
      </c>
      <c r="L27" s="3" t="s">
        <v>141</v>
      </c>
      <c r="M27" s="3" t="s">
        <v>142</v>
      </c>
      <c r="N27" s="6">
        <v>45684.0</v>
      </c>
      <c r="O27" s="3" t="s">
        <v>143</v>
      </c>
      <c r="P27" s="3" t="s">
        <v>144</v>
      </c>
      <c r="Q27" s="3">
        <v>100.0</v>
      </c>
      <c r="R27" s="3">
        <v>5.0</v>
      </c>
      <c r="S27" s="3">
        <v>1.0</v>
      </c>
      <c r="T27" s="3">
        <v>5.0</v>
      </c>
      <c r="U27" s="3">
        <v>1.0</v>
      </c>
      <c r="V27" s="3">
        <v>5.0</v>
      </c>
      <c r="W27" s="3">
        <v>1.0</v>
      </c>
      <c r="X27" s="3">
        <v>5.0</v>
      </c>
      <c r="Y27" s="3">
        <v>1.0</v>
      </c>
      <c r="Z27" s="3">
        <v>5.0</v>
      </c>
      <c r="AA27" s="3">
        <v>1.0</v>
      </c>
      <c r="AB27" s="7">
        <v>100.0</v>
      </c>
      <c r="AC27" s="3">
        <v>0.0</v>
      </c>
      <c r="AD27" s="3">
        <v>0.0</v>
      </c>
      <c r="AE27" s="3">
        <v>0.0</v>
      </c>
      <c r="AF27" s="3">
        <v>0.0</v>
      </c>
    </row>
    <row r="28" ht="113.25" customHeight="1">
      <c r="A28" s="3">
        <v>31.0</v>
      </c>
      <c r="B28" s="3" t="s">
        <v>136</v>
      </c>
      <c r="C28" s="3">
        <v>4.0</v>
      </c>
      <c r="D28" s="3" t="s">
        <v>41</v>
      </c>
      <c r="E28" s="4">
        <v>1.0</v>
      </c>
      <c r="F28" s="3" t="s">
        <v>137</v>
      </c>
      <c r="G28" s="5">
        <v>45684.333969907406</v>
      </c>
      <c r="H28" s="5">
        <v>45712.88811342593</v>
      </c>
      <c r="I28" s="3" t="s">
        <v>138</v>
      </c>
      <c r="J28" s="3" t="s">
        <v>36</v>
      </c>
      <c r="K28" s="3" t="s">
        <v>37</v>
      </c>
      <c r="L28" s="3"/>
      <c r="M28" s="3" t="s">
        <v>145</v>
      </c>
      <c r="N28" s="6">
        <v>45712.0</v>
      </c>
      <c r="O28" s="3" t="s">
        <v>146</v>
      </c>
      <c r="P28" s="3" t="s">
        <v>147</v>
      </c>
      <c r="Q28" s="3">
        <v>100.0</v>
      </c>
      <c r="R28" s="3">
        <v>5.0</v>
      </c>
      <c r="S28" s="3">
        <v>1.0</v>
      </c>
      <c r="T28" s="3">
        <v>5.0</v>
      </c>
      <c r="U28" s="3">
        <v>1.0</v>
      </c>
      <c r="V28" s="3">
        <v>5.0</v>
      </c>
      <c r="W28" s="3">
        <v>1.0</v>
      </c>
      <c r="X28" s="3">
        <v>5.0</v>
      </c>
      <c r="Y28" s="3">
        <v>1.0</v>
      </c>
      <c r="Z28" s="3">
        <v>5.0</v>
      </c>
      <c r="AA28" s="3">
        <v>1.0</v>
      </c>
      <c r="AB28" s="7">
        <v>100.0</v>
      </c>
      <c r="AC28" s="3">
        <v>0.0</v>
      </c>
      <c r="AD28" s="3">
        <v>0.0</v>
      </c>
      <c r="AE28" s="3">
        <v>0.0</v>
      </c>
      <c r="AF28" s="3">
        <v>0.0</v>
      </c>
    </row>
    <row r="29" ht="113.25" customHeight="1">
      <c r="A29" s="3">
        <v>20.0</v>
      </c>
      <c r="B29" s="3" t="s">
        <v>136</v>
      </c>
      <c r="C29" s="3">
        <v>4.0</v>
      </c>
      <c r="D29" s="3" t="s">
        <v>47</v>
      </c>
      <c r="E29" s="4">
        <v>1.0</v>
      </c>
      <c r="F29" s="3" t="s">
        <v>137</v>
      </c>
      <c r="G29" s="5">
        <v>45685.58101851852</v>
      </c>
      <c r="H29" s="5">
        <v>45687.818391203706</v>
      </c>
      <c r="I29" s="3" t="s">
        <v>138</v>
      </c>
      <c r="J29" s="3" t="s">
        <v>36</v>
      </c>
      <c r="K29" s="3" t="s">
        <v>37</v>
      </c>
      <c r="L29" s="3"/>
      <c r="M29" s="3" t="s">
        <v>148</v>
      </c>
      <c r="N29" s="6">
        <v>45685.0</v>
      </c>
      <c r="O29" s="3" t="s">
        <v>149</v>
      </c>
      <c r="P29" s="3" t="s">
        <v>150</v>
      </c>
      <c r="Q29" s="3">
        <v>90.0</v>
      </c>
      <c r="R29" s="3">
        <v>5.0</v>
      </c>
      <c r="S29" s="3">
        <v>1.0</v>
      </c>
      <c r="T29" s="3">
        <v>5.0</v>
      </c>
      <c r="U29" s="3">
        <v>2.0</v>
      </c>
      <c r="V29" s="3">
        <v>4.0</v>
      </c>
      <c r="W29" s="3">
        <v>1.0</v>
      </c>
      <c r="X29" s="3">
        <v>3.0</v>
      </c>
      <c r="Y29" s="3">
        <v>2.0</v>
      </c>
      <c r="Z29" s="3">
        <v>5.0</v>
      </c>
      <c r="AA29" s="3">
        <v>4.0</v>
      </c>
      <c r="AB29" s="7">
        <v>80.0</v>
      </c>
      <c r="AC29" s="3">
        <v>0.0</v>
      </c>
      <c r="AD29" s="3">
        <v>0.0</v>
      </c>
      <c r="AE29" s="3">
        <v>0.0</v>
      </c>
      <c r="AF29" s="3">
        <v>0.0</v>
      </c>
    </row>
    <row r="30" ht="113.25" customHeight="1">
      <c r="A30" s="3">
        <v>54.0</v>
      </c>
      <c r="B30" s="3" t="s">
        <v>136</v>
      </c>
      <c r="C30" s="3">
        <v>4.0</v>
      </c>
      <c r="D30" s="3" t="s">
        <v>41</v>
      </c>
      <c r="E30" s="4">
        <v>1.0</v>
      </c>
      <c r="F30" s="3" t="s">
        <v>137</v>
      </c>
      <c r="G30" s="5">
        <v>45701.60530092593</v>
      </c>
      <c r="H30" s="5">
        <v>45701.61373842593</v>
      </c>
      <c r="I30" s="3" t="s">
        <v>138</v>
      </c>
      <c r="J30" s="3" t="s">
        <v>36</v>
      </c>
      <c r="K30" s="3" t="s">
        <v>37</v>
      </c>
      <c r="L30" s="3" t="s">
        <v>151</v>
      </c>
      <c r="M30" s="3" t="s">
        <v>152</v>
      </c>
      <c r="N30" s="6">
        <v>45701.0</v>
      </c>
      <c r="O30" s="3" t="s">
        <v>153</v>
      </c>
      <c r="P30" s="3" t="s">
        <v>154</v>
      </c>
      <c r="Q30" s="3">
        <v>98.0</v>
      </c>
      <c r="R30" s="3">
        <v>5.0</v>
      </c>
      <c r="S30" s="3">
        <v>1.0</v>
      </c>
      <c r="T30" s="3">
        <v>5.0</v>
      </c>
      <c r="U30" s="3">
        <v>3.0</v>
      </c>
      <c r="V30" s="3">
        <v>5.0</v>
      </c>
      <c r="W30" s="3">
        <v>1.0</v>
      </c>
      <c r="X30" s="3">
        <v>5.0</v>
      </c>
      <c r="Y30" s="3">
        <v>1.0</v>
      </c>
      <c r="Z30" s="3">
        <v>4.0</v>
      </c>
      <c r="AA30" s="3">
        <v>3.0</v>
      </c>
      <c r="AB30" s="7" t="s">
        <v>155</v>
      </c>
      <c r="AC30" s="3">
        <v>0.0</v>
      </c>
      <c r="AD30" s="3">
        <v>0.0</v>
      </c>
      <c r="AE30" s="3">
        <v>0.0</v>
      </c>
      <c r="AF30" s="3">
        <v>0.0</v>
      </c>
    </row>
    <row r="31" ht="113.25" customHeight="1">
      <c r="A31" s="3">
        <v>19.0</v>
      </c>
      <c r="B31" s="3" t="s">
        <v>136</v>
      </c>
      <c r="C31" s="3">
        <v>4.0</v>
      </c>
      <c r="D31" s="3" t="s">
        <v>47</v>
      </c>
      <c r="E31" s="4">
        <v>1.0</v>
      </c>
      <c r="F31" s="3" t="s">
        <v>137</v>
      </c>
      <c r="G31" s="5">
        <v>45712.467094907406</v>
      </c>
      <c r="H31" s="5">
        <v>45730.597905092596</v>
      </c>
      <c r="I31" s="3" t="s">
        <v>138</v>
      </c>
      <c r="J31" s="3" t="s">
        <v>36</v>
      </c>
      <c r="K31" s="3" t="s">
        <v>37</v>
      </c>
      <c r="L31" s="3" t="s">
        <v>156</v>
      </c>
      <c r="M31" s="3" t="s">
        <v>145</v>
      </c>
      <c r="N31" s="6">
        <v>45730.0</v>
      </c>
      <c r="O31" s="3" t="s">
        <v>146</v>
      </c>
      <c r="P31" s="3" t="s">
        <v>157</v>
      </c>
      <c r="Q31" s="3">
        <v>100.0</v>
      </c>
      <c r="R31" s="3">
        <v>5.0</v>
      </c>
      <c r="S31" s="3">
        <v>4.0</v>
      </c>
      <c r="T31" s="3">
        <v>4.0</v>
      </c>
      <c r="U31" s="3">
        <v>2.0</v>
      </c>
      <c r="V31" s="3">
        <v>4.0</v>
      </c>
      <c r="W31" s="3">
        <v>4.0</v>
      </c>
      <c r="X31" s="3">
        <v>2.0</v>
      </c>
      <c r="Y31" s="3">
        <v>3.0</v>
      </c>
      <c r="Z31" s="3">
        <v>5.0</v>
      </c>
      <c r="AA31" s="3">
        <v>2.0</v>
      </c>
      <c r="AB31" s="7" t="s">
        <v>158</v>
      </c>
      <c r="AC31" s="3">
        <v>1.0</v>
      </c>
      <c r="AD31" s="3">
        <v>0.0</v>
      </c>
      <c r="AE31" s="3">
        <v>0.0</v>
      </c>
      <c r="AF31" s="3">
        <v>0.0</v>
      </c>
    </row>
    <row r="32" ht="113.25" customHeight="1">
      <c r="A32" s="3">
        <v>84.0</v>
      </c>
      <c r="B32" s="3" t="s">
        <v>136</v>
      </c>
      <c r="C32" s="3">
        <v>4.0</v>
      </c>
      <c r="D32" s="3" t="s">
        <v>33</v>
      </c>
      <c r="E32" s="4">
        <v>1.0</v>
      </c>
      <c r="F32" s="3" t="s">
        <v>137</v>
      </c>
      <c r="G32" s="5">
        <v>45737.45097222222</v>
      </c>
      <c r="H32" s="5">
        <v>45737.47938657407</v>
      </c>
      <c r="I32" s="3" t="s">
        <v>138</v>
      </c>
      <c r="J32" s="3" t="s">
        <v>36</v>
      </c>
      <c r="K32" s="3" t="s">
        <v>159</v>
      </c>
      <c r="L32" s="3" t="s">
        <v>160</v>
      </c>
      <c r="M32" s="3" t="s">
        <v>50</v>
      </c>
      <c r="N32" s="6">
        <v>45739.0</v>
      </c>
      <c r="O32" s="3" t="s">
        <v>161</v>
      </c>
      <c r="P32" s="3" t="s">
        <v>162</v>
      </c>
      <c r="Q32" s="3">
        <v>50.0</v>
      </c>
      <c r="R32" s="3">
        <v>4.0</v>
      </c>
      <c r="S32" s="3">
        <v>2.0</v>
      </c>
      <c r="T32" s="3">
        <v>5.0</v>
      </c>
      <c r="U32" s="3">
        <v>2.0</v>
      </c>
      <c r="V32" s="3">
        <v>4.0</v>
      </c>
      <c r="W32" s="3">
        <v>2.0</v>
      </c>
      <c r="X32" s="3">
        <v>4.0</v>
      </c>
      <c r="Y32" s="3">
        <v>1.0</v>
      </c>
      <c r="Z32" s="3">
        <v>5.0</v>
      </c>
      <c r="AA32" s="3">
        <v>2.0</v>
      </c>
      <c r="AB32" s="7" t="s">
        <v>53</v>
      </c>
      <c r="AC32" s="3">
        <v>1.0</v>
      </c>
      <c r="AD32" s="3">
        <v>0.0</v>
      </c>
      <c r="AE32" s="3">
        <v>0.0</v>
      </c>
      <c r="AF32" s="3">
        <v>0.0</v>
      </c>
    </row>
    <row r="33" ht="113.25" customHeight="1">
      <c r="A33" s="3">
        <v>82.0</v>
      </c>
      <c r="B33" s="3" t="s">
        <v>136</v>
      </c>
      <c r="C33" s="3">
        <v>4.0</v>
      </c>
      <c r="D33" s="3" t="s">
        <v>33</v>
      </c>
      <c r="E33" s="4">
        <v>1.0</v>
      </c>
      <c r="F33" s="3" t="s">
        <v>137</v>
      </c>
      <c r="G33" s="5">
        <v>45737.55847222222</v>
      </c>
      <c r="H33" s="5">
        <v>45737.605520833335</v>
      </c>
      <c r="I33" s="3" t="s">
        <v>138</v>
      </c>
      <c r="J33" s="3" t="s">
        <v>36</v>
      </c>
      <c r="K33" s="3" t="s">
        <v>37</v>
      </c>
      <c r="L33" s="3"/>
      <c r="M33" s="3" t="s">
        <v>145</v>
      </c>
      <c r="N33" s="6">
        <v>45737.0</v>
      </c>
      <c r="O33" s="3" t="s">
        <v>146</v>
      </c>
      <c r="P33" s="3" t="s">
        <v>163</v>
      </c>
      <c r="Q33" s="3">
        <v>100.0</v>
      </c>
      <c r="R33" s="3">
        <v>5.0</v>
      </c>
      <c r="S33" s="3">
        <v>1.0</v>
      </c>
      <c r="T33" s="3">
        <v>5.0</v>
      </c>
      <c r="U33" s="3">
        <v>1.0</v>
      </c>
      <c r="V33" s="3">
        <v>5.0</v>
      </c>
      <c r="W33" s="3">
        <v>1.0</v>
      </c>
      <c r="X33" s="3">
        <v>5.0</v>
      </c>
      <c r="Y33" s="3">
        <v>1.0</v>
      </c>
      <c r="Z33" s="3">
        <v>5.0</v>
      </c>
      <c r="AA33" s="3">
        <v>1.0</v>
      </c>
      <c r="AB33" s="7">
        <v>100.0</v>
      </c>
      <c r="AC33" s="3">
        <v>0.0</v>
      </c>
      <c r="AD33" s="3">
        <v>0.0</v>
      </c>
      <c r="AE33" s="3">
        <v>0.0</v>
      </c>
      <c r="AF33" s="3">
        <v>0.0</v>
      </c>
    </row>
    <row r="34" ht="113.25" customHeight="1">
      <c r="A34" s="3">
        <v>78.0</v>
      </c>
      <c r="B34" s="3" t="s">
        <v>136</v>
      </c>
      <c r="C34" s="3">
        <v>4.0</v>
      </c>
      <c r="D34" s="3" t="s">
        <v>41</v>
      </c>
      <c r="E34" s="4">
        <v>1.0</v>
      </c>
      <c r="F34" s="3" t="s">
        <v>137</v>
      </c>
      <c r="G34" s="5">
        <v>45737.61344907407</v>
      </c>
      <c r="H34" s="5">
        <v>45737.62241898148</v>
      </c>
      <c r="I34" s="3" t="s">
        <v>138</v>
      </c>
      <c r="J34" s="3" t="s">
        <v>36</v>
      </c>
      <c r="K34" s="3" t="s">
        <v>37</v>
      </c>
      <c r="L34" s="3" t="s">
        <v>164</v>
      </c>
      <c r="M34" s="3" t="s">
        <v>165</v>
      </c>
      <c r="N34" s="6">
        <v>45737.0</v>
      </c>
      <c r="O34" s="3" t="s">
        <v>166</v>
      </c>
      <c r="P34" s="3" t="s">
        <v>167</v>
      </c>
      <c r="Q34" s="3">
        <v>100.0</v>
      </c>
      <c r="R34" s="3">
        <v>5.0</v>
      </c>
      <c r="S34" s="3">
        <v>1.0</v>
      </c>
      <c r="T34" s="3">
        <v>5.0</v>
      </c>
      <c r="U34" s="3">
        <v>2.0</v>
      </c>
      <c r="V34" s="3">
        <v>5.0</v>
      </c>
      <c r="W34" s="3">
        <v>1.0</v>
      </c>
      <c r="X34" s="3">
        <v>4.0</v>
      </c>
      <c r="Y34" s="3">
        <v>1.0</v>
      </c>
      <c r="Z34" s="3">
        <v>5.0</v>
      </c>
      <c r="AA34" s="3">
        <v>1.0</v>
      </c>
      <c r="AB34" s="7">
        <v>95.0</v>
      </c>
      <c r="AC34" s="3">
        <v>0.0</v>
      </c>
      <c r="AD34" s="3">
        <v>0.0</v>
      </c>
      <c r="AE34" s="3">
        <v>0.0</v>
      </c>
      <c r="AF34" s="3">
        <v>0.0</v>
      </c>
    </row>
    <row r="35" ht="113.25" customHeight="1">
      <c r="A35" s="3">
        <v>80.0</v>
      </c>
      <c r="B35" s="3" t="s">
        <v>136</v>
      </c>
      <c r="C35" s="3">
        <v>4.0</v>
      </c>
      <c r="D35" s="3" t="s">
        <v>47</v>
      </c>
      <c r="E35" s="4">
        <v>1.0</v>
      </c>
      <c r="F35" s="3" t="s">
        <v>137</v>
      </c>
      <c r="G35" s="5">
        <v>45739.40752314815</v>
      </c>
      <c r="H35" s="5">
        <v>45739.41563657407</v>
      </c>
      <c r="I35" s="3" t="s">
        <v>138</v>
      </c>
      <c r="J35" s="3" t="s">
        <v>36</v>
      </c>
      <c r="K35" s="3" t="s">
        <v>37</v>
      </c>
      <c r="L35" s="3" t="s">
        <v>168</v>
      </c>
      <c r="M35" s="3" t="s">
        <v>145</v>
      </c>
      <c r="N35" s="6">
        <v>45739.0</v>
      </c>
      <c r="O35" s="3" t="s">
        <v>146</v>
      </c>
      <c r="P35" s="3" t="s">
        <v>157</v>
      </c>
      <c r="Q35" s="3">
        <v>100.0</v>
      </c>
      <c r="R35" s="3">
        <v>5.0</v>
      </c>
      <c r="S35" s="3">
        <v>1.0</v>
      </c>
      <c r="T35" s="3">
        <v>5.0</v>
      </c>
      <c r="U35" s="3">
        <v>4.0</v>
      </c>
      <c r="V35" s="3">
        <v>4.0</v>
      </c>
      <c r="W35" s="3">
        <v>1.0</v>
      </c>
      <c r="X35" s="3">
        <v>5.0</v>
      </c>
      <c r="Y35" s="3">
        <v>2.0</v>
      </c>
      <c r="Z35" s="3">
        <v>5.0</v>
      </c>
      <c r="AA35" s="3">
        <v>1.0</v>
      </c>
      <c r="AB35" s="7" t="s">
        <v>155</v>
      </c>
      <c r="AC35" s="3">
        <v>0.0</v>
      </c>
      <c r="AD35" s="3">
        <v>0.0</v>
      </c>
      <c r="AE35" s="3">
        <v>0.0</v>
      </c>
      <c r="AF35" s="3">
        <v>0.0</v>
      </c>
    </row>
    <row r="36" ht="113.25" customHeight="1">
      <c r="A36" s="3">
        <v>91.0</v>
      </c>
      <c r="B36" s="3" t="s">
        <v>136</v>
      </c>
      <c r="C36" s="3">
        <v>4.0</v>
      </c>
      <c r="D36" s="3" t="s">
        <v>41</v>
      </c>
      <c r="E36" s="4">
        <v>1.0</v>
      </c>
      <c r="F36" s="3" t="s">
        <v>137</v>
      </c>
      <c r="G36" s="5">
        <v>45740.48488425926</v>
      </c>
      <c r="H36" s="5">
        <v>45740.64726851852</v>
      </c>
      <c r="I36" s="3" t="s">
        <v>138</v>
      </c>
      <c r="J36" s="3" t="s">
        <v>36</v>
      </c>
      <c r="K36" s="3" t="s">
        <v>37</v>
      </c>
      <c r="L36" s="3" t="s">
        <v>169</v>
      </c>
      <c r="M36" s="3" t="s">
        <v>170</v>
      </c>
      <c r="N36" s="6">
        <v>45740.0</v>
      </c>
      <c r="O36" s="3" t="s">
        <v>171</v>
      </c>
      <c r="P36" s="3" t="s">
        <v>172</v>
      </c>
      <c r="Q36" s="3">
        <v>100.0</v>
      </c>
      <c r="R36" s="3">
        <v>5.0</v>
      </c>
      <c r="S36" s="3">
        <v>1.0</v>
      </c>
      <c r="T36" s="3">
        <v>5.0</v>
      </c>
      <c r="U36" s="3">
        <v>1.0</v>
      </c>
      <c r="V36" s="3">
        <v>5.0</v>
      </c>
      <c r="W36" s="3">
        <v>1.0</v>
      </c>
      <c r="X36" s="3">
        <v>5.0</v>
      </c>
      <c r="Y36" s="3">
        <v>1.0</v>
      </c>
      <c r="Z36" s="3">
        <v>5.0</v>
      </c>
      <c r="AA36" s="3">
        <v>3.0</v>
      </c>
      <c r="AB36" s="7">
        <v>95.0</v>
      </c>
      <c r="AC36" s="3">
        <v>0.0</v>
      </c>
      <c r="AD36" s="3">
        <v>0.0</v>
      </c>
      <c r="AE36" s="3">
        <v>0.0</v>
      </c>
      <c r="AF36" s="3">
        <v>0.0</v>
      </c>
    </row>
    <row r="37" ht="113.25" customHeight="1">
      <c r="A37" s="3">
        <v>89.0</v>
      </c>
      <c r="B37" s="3" t="s">
        <v>136</v>
      </c>
      <c r="C37" s="3">
        <v>4.0</v>
      </c>
      <c r="D37" s="3" t="s">
        <v>47</v>
      </c>
      <c r="E37" s="4">
        <v>1.0</v>
      </c>
      <c r="F37" s="3" t="s">
        <v>137</v>
      </c>
      <c r="G37" s="5">
        <v>45740.988969907405</v>
      </c>
      <c r="H37" s="5">
        <v>45741.03160879629</v>
      </c>
      <c r="I37" s="3" t="s">
        <v>138</v>
      </c>
      <c r="J37" s="3" t="s">
        <v>36</v>
      </c>
      <c r="K37" s="3" t="s">
        <v>37</v>
      </c>
      <c r="L37" s="3" t="s">
        <v>173</v>
      </c>
      <c r="M37" s="3" t="s">
        <v>174</v>
      </c>
      <c r="N37" s="6">
        <v>45741.0</v>
      </c>
      <c r="O37" s="3" t="s">
        <v>175</v>
      </c>
      <c r="P37" s="3" t="s">
        <v>176</v>
      </c>
      <c r="Q37" s="3">
        <v>90.0</v>
      </c>
      <c r="R37" s="3">
        <v>4.0</v>
      </c>
      <c r="S37" s="3">
        <v>1.0</v>
      </c>
      <c r="T37" s="3">
        <v>5.0</v>
      </c>
      <c r="U37" s="3">
        <v>1.0</v>
      </c>
      <c r="V37" s="3">
        <v>4.0</v>
      </c>
      <c r="W37" s="3">
        <v>1.0</v>
      </c>
      <c r="X37" s="3">
        <v>4.0</v>
      </c>
      <c r="Y37" s="3">
        <v>1.0</v>
      </c>
      <c r="Z37" s="3">
        <v>5.0</v>
      </c>
      <c r="AA37" s="3">
        <v>1.0</v>
      </c>
      <c r="AB37" s="7" t="s">
        <v>73</v>
      </c>
      <c r="AC37" s="3">
        <v>0.0</v>
      </c>
      <c r="AD37" s="3">
        <v>0.0</v>
      </c>
      <c r="AE37" s="3">
        <v>0.0</v>
      </c>
      <c r="AF37" s="3">
        <v>0.0</v>
      </c>
    </row>
    <row r="38" ht="113.25" customHeight="1">
      <c r="A38" s="3">
        <v>76.0</v>
      </c>
      <c r="B38" s="3" t="s">
        <v>136</v>
      </c>
      <c r="C38" s="3">
        <v>4.0</v>
      </c>
      <c r="D38" s="3" t="s">
        <v>41</v>
      </c>
      <c r="E38" s="4">
        <v>1.0</v>
      </c>
      <c r="F38" s="3" t="s">
        <v>137</v>
      </c>
      <c r="G38" s="5">
        <v>45741.492256944446</v>
      </c>
      <c r="H38" s="5">
        <v>45741.49649305556</v>
      </c>
      <c r="I38" s="3" t="s">
        <v>138</v>
      </c>
      <c r="J38" s="3" t="s">
        <v>36</v>
      </c>
      <c r="K38" s="3" t="s">
        <v>37</v>
      </c>
      <c r="L38" s="3" t="s">
        <v>177</v>
      </c>
      <c r="M38" s="3" t="s">
        <v>178</v>
      </c>
      <c r="N38" s="6">
        <v>45741.0</v>
      </c>
      <c r="O38" s="3" t="s">
        <v>179</v>
      </c>
      <c r="P38" s="3" t="s">
        <v>180</v>
      </c>
      <c r="Q38" s="3">
        <v>75.0</v>
      </c>
      <c r="R38" s="3">
        <v>5.0</v>
      </c>
      <c r="S38" s="3">
        <v>1.0</v>
      </c>
      <c r="T38" s="3">
        <v>5.0</v>
      </c>
      <c r="U38" s="3">
        <v>1.0</v>
      </c>
      <c r="V38" s="3">
        <v>5.0</v>
      </c>
      <c r="W38" s="3">
        <v>2.0</v>
      </c>
      <c r="X38" s="3">
        <v>4.0</v>
      </c>
      <c r="Y38" s="3">
        <v>3.0</v>
      </c>
      <c r="Z38" s="3">
        <v>5.0</v>
      </c>
      <c r="AA38" s="3">
        <v>2.0</v>
      </c>
      <c r="AB38" s="7" t="s">
        <v>155</v>
      </c>
      <c r="AC38" s="3">
        <v>0.0</v>
      </c>
      <c r="AD38" s="3">
        <v>0.0</v>
      </c>
      <c r="AE38" s="3">
        <v>0.0</v>
      </c>
      <c r="AF38" s="3">
        <v>0.0</v>
      </c>
    </row>
    <row r="39" ht="113.25" customHeight="1">
      <c r="A39" s="3">
        <v>77.0</v>
      </c>
      <c r="B39" s="3" t="s">
        <v>136</v>
      </c>
      <c r="C39" s="3">
        <v>4.0</v>
      </c>
      <c r="D39" s="3" t="s">
        <v>47</v>
      </c>
      <c r="E39" s="4">
        <v>1.0</v>
      </c>
      <c r="F39" s="3" t="s">
        <v>137</v>
      </c>
      <c r="G39" s="5">
        <v>45741.58081018519</v>
      </c>
      <c r="H39" s="5">
        <v>45741.59836805556</v>
      </c>
      <c r="I39" s="3" t="s">
        <v>138</v>
      </c>
      <c r="J39" s="3" t="s">
        <v>36</v>
      </c>
      <c r="K39" s="3" t="s">
        <v>37</v>
      </c>
      <c r="L39" s="3" t="s">
        <v>181</v>
      </c>
      <c r="M39" s="3" t="s">
        <v>182</v>
      </c>
      <c r="N39" s="6">
        <v>45741.0</v>
      </c>
      <c r="O39" s="3" t="s">
        <v>183</v>
      </c>
      <c r="P39" s="3" t="s">
        <v>184</v>
      </c>
      <c r="Q39" s="3">
        <v>90.0</v>
      </c>
      <c r="R39" s="3">
        <v>2.0</v>
      </c>
      <c r="S39" s="3">
        <v>5.0</v>
      </c>
      <c r="T39" s="3">
        <v>4.0</v>
      </c>
      <c r="U39" s="3">
        <v>4.0</v>
      </c>
      <c r="V39" s="3">
        <v>1.0</v>
      </c>
      <c r="W39" s="3">
        <v>4.0</v>
      </c>
      <c r="X39" s="3">
        <v>2.0</v>
      </c>
      <c r="Y39" s="3">
        <v>4.0</v>
      </c>
      <c r="Z39" s="3">
        <v>2.0</v>
      </c>
      <c r="AA39" s="3">
        <v>4.0</v>
      </c>
      <c r="AB39" s="7">
        <v>25.0</v>
      </c>
      <c r="AC39" s="3">
        <v>1.0</v>
      </c>
      <c r="AD39" s="3">
        <v>1.0</v>
      </c>
      <c r="AE39" s="3">
        <v>0.0</v>
      </c>
      <c r="AF39" s="3">
        <v>1.0</v>
      </c>
    </row>
    <row r="40" ht="113.25" customHeight="1">
      <c r="A40" s="3">
        <v>93.0</v>
      </c>
      <c r="B40" s="3" t="s">
        <v>136</v>
      </c>
      <c r="C40" s="3">
        <v>4.0</v>
      </c>
      <c r="D40" s="3" t="s">
        <v>41</v>
      </c>
      <c r="E40" s="4">
        <v>1.0</v>
      </c>
      <c r="F40" s="3" t="s">
        <v>137</v>
      </c>
      <c r="G40" s="5">
        <v>45742.51112268519</v>
      </c>
      <c r="H40" s="5">
        <v>45744.48023148148</v>
      </c>
      <c r="I40" s="3" t="s">
        <v>138</v>
      </c>
      <c r="J40" s="3" t="s">
        <v>36</v>
      </c>
      <c r="K40" s="3" t="s">
        <v>37</v>
      </c>
      <c r="L40" s="3" t="s">
        <v>185</v>
      </c>
      <c r="M40" s="3" t="s">
        <v>145</v>
      </c>
      <c r="N40" s="6">
        <v>45744.0</v>
      </c>
      <c r="O40" s="3" t="s">
        <v>146</v>
      </c>
      <c r="P40" s="3" t="s">
        <v>186</v>
      </c>
      <c r="Q40" s="3">
        <v>100.0</v>
      </c>
      <c r="R40" s="3">
        <v>5.0</v>
      </c>
      <c r="S40" s="3">
        <v>1.0</v>
      </c>
      <c r="T40" s="3">
        <v>5.0</v>
      </c>
      <c r="U40" s="3">
        <v>1.0</v>
      </c>
      <c r="V40" s="3">
        <v>5.0</v>
      </c>
      <c r="W40" s="3">
        <v>1.0</v>
      </c>
      <c r="X40" s="3">
        <v>5.0</v>
      </c>
      <c r="Y40" s="3">
        <v>1.0</v>
      </c>
      <c r="Z40" s="3">
        <v>5.0</v>
      </c>
      <c r="AA40" s="3">
        <v>1.0</v>
      </c>
      <c r="AB40" s="7">
        <v>100.0</v>
      </c>
      <c r="AC40" s="3">
        <v>0.0</v>
      </c>
      <c r="AD40" s="3">
        <v>0.0</v>
      </c>
      <c r="AE40" s="3">
        <v>0.0</v>
      </c>
      <c r="AF40" s="3">
        <v>0.0</v>
      </c>
    </row>
    <row r="41" ht="113.25" customHeight="1">
      <c r="A41" s="3">
        <v>83.0</v>
      </c>
      <c r="B41" s="3" t="s">
        <v>136</v>
      </c>
      <c r="C41" s="3">
        <v>4.0</v>
      </c>
      <c r="D41" s="3" t="s">
        <v>47</v>
      </c>
      <c r="E41" s="4">
        <v>1.0</v>
      </c>
      <c r="F41" s="3" t="s">
        <v>137</v>
      </c>
      <c r="G41" s="5">
        <v>45744.65895833333</v>
      </c>
      <c r="H41" s="5">
        <v>45744.66373842592</v>
      </c>
      <c r="I41" s="3" t="s">
        <v>138</v>
      </c>
      <c r="J41" s="3" t="s">
        <v>36</v>
      </c>
      <c r="K41" s="3" t="s">
        <v>37</v>
      </c>
      <c r="L41" s="3" t="s">
        <v>187</v>
      </c>
      <c r="M41" s="3" t="s">
        <v>145</v>
      </c>
      <c r="N41" s="6">
        <v>1.1003167E7</v>
      </c>
      <c r="O41" s="3" t="s">
        <v>146</v>
      </c>
      <c r="P41" s="3" t="s">
        <v>188</v>
      </c>
      <c r="Q41" s="3">
        <v>100.0</v>
      </c>
      <c r="R41" s="3">
        <v>5.0</v>
      </c>
      <c r="S41" s="3">
        <v>1.0</v>
      </c>
      <c r="T41" s="3">
        <v>5.0</v>
      </c>
      <c r="U41" s="3">
        <v>1.0</v>
      </c>
      <c r="V41" s="3">
        <v>5.0</v>
      </c>
      <c r="W41" s="3">
        <v>1.0</v>
      </c>
      <c r="X41" s="3">
        <v>5.0</v>
      </c>
      <c r="Y41" s="3">
        <v>1.0</v>
      </c>
      <c r="Z41" s="3">
        <v>5.0</v>
      </c>
      <c r="AA41" s="3">
        <v>4.0</v>
      </c>
      <c r="AB41" s="7" t="s">
        <v>73</v>
      </c>
      <c r="AC41" s="3">
        <v>0.0</v>
      </c>
      <c r="AD41" s="3">
        <v>0.0</v>
      </c>
      <c r="AE41" s="3">
        <v>0.0</v>
      </c>
      <c r="AF41" s="3">
        <v>0.0</v>
      </c>
    </row>
    <row r="42" ht="113.25" customHeight="1">
      <c r="A42" s="3">
        <v>96.0</v>
      </c>
      <c r="B42" s="3" t="s">
        <v>136</v>
      </c>
      <c r="C42" s="3">
        <v>4.0</v>
      </c>
      <c r="D42" s="3" t="s">
        <v>33</v>
      </c>
      <c r="E42" s="4">
        <v>1.0</v>
      </c>
      <c r="F42" s="3" t="s">
        <v>137</v>
      </c>
      <c r="G42" s="5">
        <v>45746.600752314815</v>
      </c>
      <c r="H42" s="5">
        <v>45746.61528935185</v>
      </c>
      <c r="I42" s="3" t="s">
        <v>138</v>
      </c>
      <c r="J42" s="3" t="s">
        <v>36</v>
      </c>
      <c r="K42" s="3" t="s">
        <v>37</v>
      </c>
      <c r="L42" s="3"/>
      <c r="M42" s="3" t="s">
        <v>174</v>
      </c>
      <c r="N42" s="6">
        <v>45746.0</v>
      </c>
      <c r="O42" s="3" t="s">
        <v>189</v>
      </c>
      <c r="P42" s="3" t="s">
        <v>190</v>
      </c>
      <c r="Q42" s="3">
        <v>100.0</v>
      </c>
      <c r="R42" s="3">
        <v>4.0</v>
      </c>
      <c r="S42" s="3">
        <v>3.0</v>
      </c>
      <c r="T42" s="3">
        <v>4.0</v>
      </c>
      <c r="U42" s="3">
        <v>1.0</v>
      </c>
      <c r="V42" s="3">
        <v>4.0</v>
      </c>
      <c r="W42" s="3">
        <v>1.0</v>
      </c>
      <c r="X42" s="3">
        <v>5.0</v>
      </c>
      <c r="Y42" s="3">
        <v>1.0</v>
      </c>
      <c r="Z42" s="3">
        <v>4.0</v>
      </c>
      <c r="AA42" s="3">
        <v>2.0</v>
      </c>
      <c r="AB42" s="7" t="s">
        <v>53</v>
      </c>
      <c r="AC42" s="3">
        <v>0.0</v>
      </c>
      <c r="AD42" s="3">
        <v>0.0</v>
      </c>
      <c r="AE42" s="3">
        <v>0.0</v>
      </c>
      <c r="AF42" s="3">
        <v>1.0</v>
      </c>
    </row>
    <row r="43" ht="113.25" customHeight="1">
      <c r="A43" s="3">
        <v>20.0</v>
      </c>
      <c r="B43" s="3" t="s">
        <v>136</v>
      </c>
      <c r="C43" s="3">
        <v>5.0</v>
      </c>
      <c r="D43" s="3" t="s">
        <v>33</v>
      </c>
      <c r="E43" s="4">
        <v>0.0</v>
      </c>
      <c r="F43" s="3" t="s">
        <v>191</v>
      </c>
      <c r="G43" s="5">
        <v>45685.58101851852</v>
      </c>
      <c r="H43" s="5">
        <v>45685.585185185184</v>
      </c>
      <c r="I43" s="3" t="s">
        <v>192</v>
      </c>
      <c r="J43" s="3" t="s">
        <v>36</v>
      </c>
      <c r="K43" s="3" t="s">
        <v>193</v>
      </c>
      <c r="L43" s="3"/>
      <c r="M43" s="3" t="s">
        <v>194</v>
      </c>
      <c r="N43" s="6">
        <v>45685.0</v>
      </c>
      <c r="O43" s="3" t="s">
        <v>195</v>
      </c>
      <c r="P43" s="3" t="s">
        <v>196</v>
      </c>
      <c r="Q43" s="3">
        <v>82.0</v>
      </c>
      <c r="R43" s="3">
        <v>5.0</v>
      </c>
      <c r="S43" s="3">
        <v>1.0</v>
      </c>
      <c r="T43" s="3">
        <v>4.0</v>
      </c>
      <c r="U43" s="3">
        <v>2.0</v>
      </c>
      <c r="V43" s="3">
        <v>4.0</v>
      </c>
      <c r="W43" s="3">
        <v>1.0</v>
      </c>
      <c r="X43" s="3">
        <v>3.0</v>
      </c>
      <c r="Y43" s="3">
        <v>2.0</v>
      </c>
      <c r="Z43" s="3">
        <v>4.0</v>
      </c>
      <c r="AA43" s="3">
        <v>1.0</v>
      </c>
      <c r="AB43" s="7" t="s">
        <v>53</v>
      </c>
      <c r="AC43" s="3">
        <v>0.0</v>
      </c>
      <c r="AD43" s="3">
        <v>0.0</v>
      </c>
      <c r="AE43" s="3">
        <v>0.0</v>
      </c>
      <c r="AF43" s="3">
        <v>0.0</v>
      </c>
    </row>
    <row r="44" ht="113.25" customHeight="1">
      <c r="A44" s="3">
        <v>54.0</v>
      </c>
      <c r="B44" s="3" t="s">
        <v>136</v>
      </c>
      <c r="C44" s="3">
        <v>5.0</v>
      </c>
      <c r="D44" s="3" t="s">
        <v>33</v>
      </c>
      <c r="E44" s="4">
        <v>0.0</v>
      </c>
      <c r="F44" s="3" t="s">
        <v>191</v>
      </c>
      <c r="G44" s="5">
        <v>45701.60530092593</v>
      </c>
      <c r="H44" s="5">
        <v>45701.60983796296</v>
      </c>
      <c r="I44" s="3" t="s">
        <v>192</v>
      </c>
      <c r="J44" s="3" t="s">
        <v>36</v>
      </c>
      <c r="K44" s="3" t="s">
        <v>197</v>
      </c>
      <c r="L44" s="3" t="s">
        <v>198</v>
      </c>
      <c r="M44" s="3" t="s">
        <v>199</v>
      </c>
      <c r="N44" s="6">
        <v>45701.0</v>
      </c>
      <c r="O44" s="3" t="s">
        <v>200</v>
      </c>
      <c r="P44" s="3" t="s">
        <v>201</v>
      </c>
      <c r="Q44" s="3">
        <v>50.0</v>
      </c>
      <c r="R44" s="3">
        <v>5.0</v>
      </c>
      <c r="S44" s="3">
        <v>1.0</v>
      </c>
      <c r="T44" s="3">
        <v>5.0</v>
      </c>
      <c r="U44" s="3">
        <v>5.0</v>
      </c>
      <c r="V44" s="3">
        <v>5.0</v>
      </c>
      <c r="W44" s="3">
        <v>1.0</v>
      </c>
      <c r="X44" s="3">
        <v>5.0</v>
      </c>
      <c r="Y44" s="3">
        <v>1.0</v>
      </c>
      <c r="Z44" s="3">
        <v>5.0</v>
      </c>
      <c r="AA44" s="3">
        <v>2.0</v>
      </c>
      <c r="AB44" s="7" t="s">
        <v>155</v>
      </c>
      <c r="AC44" s="3">
        <v>0.0</v>
      </c>
      <c r="AD44" s="3">
        <v>0.0</v>
      </c>
      <c r="AE44" s="3">
        <v>0.0</v>
      </c>
      <c r="AF44" s="3">
        <v>0.0</v>
      </c>
    </row>
    <row r="45" ht="113.25" customHeight="1">
      <c r="A45" s="3">
        <v>19.0</v>
      </c>
      <c r="B45" s="3" t="s">
        <v>136</v>
      </c>
      <c r="C45" s="3">
        <v>5.0</v>
      </c>
      <c r="D45" s="3" t="s">
        <v>41</v>
      </c>
      <c r="E45" s="4">
        <v>0.0</v>
      </c>
      <c r="F45" s="3" t="s">
        <v>191</v>
      </c>
      <c r="G45" s="5">
        <v>45712.467094907406</v>
      </c>
      <c r="H45" s="5">
        <v>45730.60954861111</v>
      </c>
      <c r="I45" s="3" t="s">
        <v>192</v>
      </c>
      <c r="J45" s="3" t="s">
        <v>36</v>
      </c>
      <c r="K45" s="3" t="s">
        <v>197</v>
      </c>
      <c r="L45" s="3" t="s">
        <v>202</v>
      </c>
      <c r="M45" s="3" t="s">
        <v>203</v>
      </c>
      <c r="N45" s="6">
        <v>45731.0</v>
      </c>
      <c r="O45" s="3" t="s">
        <v>204</v>
      </c>
      <c r="P45" s="3" t="s">
        <v>205</v>
      </c>
      <c r="Q45" s="3">
        <v>100.0</v>
      </c>
      <c r="R45" s="3">
        <v>1.0</v>
      </c>
      <c r="S45" s="3">
        <v>5.0</v>
      </c>
      <c r="T45" s="3">
        <v>2.0</v>
      </c>
      <c r="U45" s="3">
        <v>5.0</v>
      </c>
      <c r="V45" s="3">
        <v>1.0</v>
      </c>
      <c r="W45" s="3">
        <v>5.0</v>
      </c>
      <c r="X45" s="3">
        <v>1.0</v>
      </c>
      <c r="Y45" s="3">
        <v>5.0</v>
      </c>
      <c r="Z45" s="3">
        <v>1.0</v>
      </c>
      <c r="AA45" s="3">
        <v>5.0</v>
      </c>
      <c r="AB45" s="7" t="s">
        <v>206</v>
      </c>
      <c r="AC45" s="3">
        <v>1.0</v>
      </c>
      <c r="AD45" s="3">
        <v>1.0</v>
      </c>
      <c r="AE45" s="3">
        <v>1.0</v>
      </c>
      <c r="AF45" s="3">
        <v>0.0</v>
      </c>
    </row>
    <row r="46" ht="113.25" customHeight="1">
      <c r="A46" s="3">
        <v>82.0</v>
      </c>
      <c r="B46" s="3" t="s">
        <v>136</v>
      </c>
      <c r="C46" s="3">
        <v>5.0</v>
      </c>
      <c r="D46" s="3" t="s">
        <v>41</v>
      </c>
      <c r="E46" s="4">
        <v>0.0</v>
      </c>
      <c r="F46" s="3" t="s">
        <v>191</v>
      </c>
      <c r="G46" s="5">
        <v>45737.55847222222</v>
      </c>
      <c r="H46" s="5">
        <v>45737.5990625</v>
      </c>
      <c r="I46" s="3" t="s">
        <v>192</v>
      </c>
      <c r="J46" s="3" t="s">
        <v>36</v>
      </c>
      <c r="K46" s="3" t="s">
        <v>197</v>
      </c>
      <c r="L46" s="3" t="s">
        <v>207</v>
      </c>
      <c r="M46" s="3" t="s">
        <v>208</v>
      </c>
      <c r="N46" s="6">
        <v>45737.0</v>
      </c>
      <c r="O46" s="3" t="s">
        <v>209</v>
      </c>
      <c r="P46" s="3" t="s">
        <v>210</v>
      </c>
      <c r="Q46" s="3">
        <v>10.0</v>
      </c>
      <c r="R46" s="3">
        <v>1.0</v>
      </c>
      <c r="S46" s="3">
        <v>5.0</v>
      </c>
      <c r="T46" s="3">
        <v>2.0</v>
      </c>
      <c r="U46" s="3">
        <v>3.0</v>
      </c>
      <c r="V46" s="3">
        <v>2.0</v>
      </c>
      <c r="W46" s="3">
        <v>4.0</v>
      </c>
      <c r="X46" s="3">
        <v>3.0</v>
      </c>
      <c r="Y46" s="3">
        <v>1.0</v>
      </c>
      <c r="Z46" s="3">
        <v>3.0</v>
      </c>
      <c r="AA46" s="3">
        <v>5.0</v>
      </c>
      <c r="AB46" s="7" t="s">
        <v>211</v>
      </c>
      <c r="AC46" s="3">
        <v>1.0</v>
      </c>
      <c r="AD46" s="3">
        <v>0.0</v>
      </c>
      <c r="AE46" s="3">
        <v>0.0</v>
      </c>
      <c r="AF46" s="3">
        <v>0.0</v>
      </c>
    </row>
    <row r="47" ht="113.25" customHeight="1">
      <c r="A47" s="3">
        <v>89.0</v>
      </c>
      <c r="B47" s="3" t="s">
        <v>136</v>
      </c>
      <c r="C47" s="3">
        <v>5.0</v>
      </c>
      <c r="D47" s="3" t="s">
        <v>33</v>
      </c>
      <c r="E47" s="4">
        <v>0.0</v>
      </c>
      <c r="F47" s="3" t="s">
        <v>191</v>
      </c>
      <c r="G47" s="5">
        <v>45740.988969907405</v>
      </c>
      <c r="H47" s="5">
        <v>45741.01944444444</v>
      </c>
      <c r="I47" s="3" t="s">
        <v>212</v>
      </c>
      <c r="J47" s="3" t="s">
        <v>36</v>
      </c>
      <c r="K47" s="3" t="s">
        <v>197</v>
      </c>
      <c r="L47" s="3" t="s">
        <v>213</v>
      </c>
      <c r="M47" s="3" t="s">
        <v>214</v>
      </c>
      <c r="N47" s="6">
        <v>45741.0</v>
      </c>
      <c r="O47" s="3" t="s">
        <v>215</v>
      </c>
      <c r="P47" s="3" t="s">
        <v>216</v>
      </c>
      <c r="Q47" s="3">
        <v>90.0</v>
      </c>
      <c r="R47" s="3">
        <v>4.0</v>
      </c>
      <c r="S47" s="3">
        <v>1.0</v>
      </c>
      <c r="T47" s="3">
        <v>4.0</v>
      </c>
      <c r="U47" s="3">
        <v>2.0</v>
      </c>
      <c r="V47" s="3">
        <v>4.0</v>
      </c>
      <c r="W47" s="3">
        <v>1.0</v>
      </c>
      <c r="X47" s="3">
        <v>5.0</v>
      </c>
      <c r="Y47" s="3">
        <v>1.0</v>
      </c>
      <c r="Z47" s="3">
        <v>5.0</v>
      </c>
      <c r="AA47" s="3">
        <v>2.0</v>
      </c>
      <c r="AB47" s="7" t="s">
        <v>155</v>
      </c>
      <c r="AC47" s="3">
        <v>0.0</v>
      </c>
      <c r="AD47" s="3">
        <v>0.0</v>
      </c>
      <c r="AE47" s="3">
        <v>0.0</v>
      </c>
      <c r="AF47" s="3">
        <v>0.0</v>
      </c>
    </row>
    <row r="48" ht="113.25" customHeight="1">
      <c r="A48" s="3">
        <v>76.0</v>
      </c>
      <c r="B48" s="3" t="s">
        <v>136</v>
      </c>
      <c r="C48" s="3">
        <v>5.0</v>
      </c>
      <c r="D48" s="3" t="s">
        <v>33</v>
      </c>
      <c r="E48" s="4">
        <v>0.0</v>
      </c>
      <c r="F48" s="3" t="s">
        <v>191</v>
      </c>
      <c r="G48" s="5">
        <v>45741.492256944446</v>
      </c>
      <c r="H48" s="5">
        <v>45741.49928240741</v>
      </c>
      <c r="I48" s="3" t="s">
        <v>192</v>
      </c>
      <c r="J48" s="3" t="s">
        <v>36</v>
      </c>
      <c r="K48" s="3" t="s">
        <v>197</v>
      </c>
      <c r="L48" s="3" t="s">
        <v>217</v>
      </c>
      <c r="M48" s="3" t="s">
        <v>218</v>
      </c>
      <c r="N48" s="6">
        <v>45741.0</v>
      </c>
      <c r="O48" s="3" t="s">
        <v>219</v>
      </c>
      <c r="P48" s="3" t="s">
        <v>220</v>
      </c>
      <c r="Q48" s="3">
        <v>75.0</v>
      </c>
      <c r="R48" s="3">
        <v>2.0</v>
      </c>
      <c r="S48" s="3">
        <v>4.0</v>
      </c>
      <c r="T48" s="3">
        <v>4.0</v>
      </c>
      <c r="U48" s="3">
        <v>3.0</v>
      </c>
      <c r="V48" s="3">
        <v>4.0</v>
      </c>
      <c r="W48" s="3">
        <v>2.0</v>
      </c>
      <c r="X48" s="3">
        <v>4.0</v>
      </c>
      <c r="Y48" s="3">
        <v>2.0</v>
      </c>
      <c r="Z48" s="3">
        <v>2.0</v>
      </c>
      <c r="AA48" s="3">
        <v>4.0</v>
      </c>
      <c r="AB48" s="7" t="s">
        <v>221</v>
      </c>
      <c r="AC48" s="3">
        <v>1.0</v>
      </c>
      <c r="AD48" s="3">
        <v>0.0</v>
      </c>
      <c r="AE48" s="3">
        <v>0.0</v>
      </c>
      <c r="AF48" s="3">
        <v>0.0</v>
      </c>
    </row>
    <row r="49" ht="113.25" customHeight="1">
      <c r="A49" s="3">
        <v>77.0</v>
      </c>
      <c r="B49" s="3" t="s">
        <v>136</v>
      </c>
      <c r="C49" s="3">
        <v>5.0</v>
      </c>
      <c r="D49" s="3" t="s">
        <v>41</v>
      </c>
      <c r="E49" s="4">
        <v>0.0</v>
      </c>
      <c r="F49" s="3" t="s">
        <v>191</v>
      </c>
      <c r="G49" s="5">
        <v>45741.58081018519</v>
      </c>
      <c r="H49" s="5">
        <v>45741.63412037037</v>
      </c>
      <c r="I49" s="3" t="s">
        <v>192</v>
      </c>
      <c r="J49" s="3" t="s">
        <v>36</v>
      </c>
      <c r="K49" s="3" t="s">
        <v>197</v>
      </c>
      <c r="L49" s="3" t="s">
        <v>222</v>
      </c>
      <c r="M49" s="3" t="s">
        <v>223</v>
      </c>
      <c r="N49" s="6">
        <v>45741.0</v>
      </c>
      <c r="O49" s="3" t="s">
        <v>224</v>
      </c>
      <c r="P49" s="3" t="s">
        <v>225</v>
      </c>
      <c r="Q49" s="3">
        <v>90.0</v>
      </c>
      <c r="R49" s="3">
        <v>1.0</v>
      </c>
      <c r="S49" s="3">
        <v>4.0</v>
      </c>
      <c r="T49" s="3">
        <v>4.0</v>
      </c>
      <c r="U49" s="3">
        <v>5.0</v>
      </c>
      <c r="V49" s="3">
        <v>1.0</v>
      </c>
      <c r="W49" s="3">
        <v>4.0</v>
      </c>
      <c r="X49" s="3">
        <v>2.0</v>
      </c>
      <c r="Y49" s="3">
        <v>1.0</v>
      </c>
      <c r="Z49" s="3">
        <v>4.0</v>
      </c>
      <c r="AA49" s="3">
        <v>5.0</v>
      </c>
      <c r="AB49" s="7" t="s">
        <v>211</v>
      </c>
      <c r="AC49" s="3">
        <v>1.0</v>
      </c>
      <c r="AD49" s="3">
        <v>1.0</v>
      </c>
      <c r="AE49" s="3">
        <v>1.0</v>
      </c>
      <c r="AF49" s="3">
        <v>1.0</v>
      </c>
    </row>
    <row r="50" ht="113.25" customHeight="1">
      <c r="A50" s="3">
        <v>84.0</v>
      </c>
      <c r="B50" s="3" t="s">
        <v>136</v>
      </c>
      <c r="C50" s="3">
        <v>6.0</v>
      </c>
      <c r="D50" s="3" t="s">
        <v>47</v>
      </c>
      <c r="E50" s="3">
        <v>0.0</v>
      </c>
      <c r="F50" s="3" t="s">
        <v>226</v>
      </c>
      <c r="G50" s="5">
        <v>45737.45097222222</v>
      </c>
      <c r="H50" s="5">
        <v>45737.47021990741</v>
      </c>
      <c r="I50" s="3" t="s">
        <v>35</v>
      </c>
      <c r="J50" s="3" t="s">
        <v>36</v>
      </c>
      <c r="K50" s="3" t="s">
        <v>159</v>
      </c>
      <c r="L50" s="3" t="s">
        <v>227</v>
      </c>
      <c r="M50" s="3" t="s">
        <v>50</v>
      </c>
      <c r="N50" s="6">
        <v>45737.0</v>
      </c>
      <c r="O50" s="3" t="s">
        <v>228</v>
      </c>
      <c r="P50" s="3" t="s">
        <v>229</v>
      </c>
      <c r="Q50" s="3">
        <v>50.0</v>
      </c>
      <c r="R50" s="3">
        <v>4.0</v>
      </c>
      <c r="S50" s="3">
        <v>2.0</v>
      </c>
      <c r="T50" s="3">
        <v>3.0</v>
      </c>
      <c r="U50" s="3">
        <v>4.0</v>
      </c>
      <c r="V50" s="3">
        <v>4.0</v>
      </c>
      <c r="W50" s="3">
        <v>2.0</v>
      </c>
      <c r="X50" s="3">
        <v>2.0</v>
      </c>
      <c r="Y50" s="3">
        <v>2.0</v>
      </c>
      <c r="Z50" s="3">
        <v>4.0</v>
      </c>
      <c r="AA50" s="3">
        <v>2.0</v>
      </c>
      <c r="AB50" s="7" t="s">
        <v>158</v>
      </c>
      <c r="AC50" s="3">
        <v>0.0</v>
      </c>
      <c r="AD50" s="3">
        <v>1.0</v>
      </c>
      <c r="AE50" s="3">
        <v>1.0</v>
      </c>
      <c r="AF50" s="3">
        <v>0.0</v>
      </c>
    </row>
    <row r="51" ht="113.25" customHeight="1">
      <c r="A51" s="3">
        <v>82.0</v>
      </c>
      <c r="B51" s="3" t="s">
        <v>136</v>
      </c>
      <c r="C51" s="3">
        <v>6.0</v>
      </c>
      <c r="D51" s="3" t="s">
        <v>47</v>
      </c>
      <c r="E51" s="3">
        <v>0.0</v>
      </c>
      <c r="F51" s="3" t="s">
        <v>226</v>
      </c>
      <c r="G51" s="5">
        <v>45737.55847222222</v>
      </c>
      <c r="H51" s="5">
        <v>45737.58495370371</v>
      </c>
      <c r="I51" s="3" t="s">
        <v>35</v>
      </c>
      <c r="J51" s="3" t="s">
        <v>36</v>
      </c>
      <c r="K51" s="3" t="s">
        <v>37</v>
      </c>
      <c r="L51" s="3" t="s">
        <v>230</v>
      </c>
      <c r="M51" s="3" t="s">
        <v>38</v>
      </c>
      <c r="N51" s="6">
        <v>45737.0</v>
      </c>
      <c r="O51" s="3" t="s">
        <v>231</v>
      </c>
      <c r="P51" s="3" t="s">
        <v>232</v>
      </c>
      <c r="Q51" s="3">
        <v>100.0</v>
      </c>
      <c r="R51" s="3">
        <v>5.0</v>
      </c>
      <c r="S51" s="3">
        <v>1.0</v>
      </c>
      <c r="T51" s="3">
        <v>5.0</v>
      </c>
      <c r="U51" s="3">
        <v>1.0</v>
      </c>
      <c r="V51" s="3">
        <v>5.0</v>
      </c>
      <c r="W51" s="3">
        <v>1.0</v>
      </c>
      <c r="X51" s="3">
        <v>5.0</v>
      </c>
      <c r="Y51" s="3">
        <v>1.0</v>
      </c>
      <c r="Z51" s="3">
        <v>5.0</v>
      </c>
      <c r="AA51" s="3">
        <v>1.0</v>
      </c>
      <c r="AB51" s="7">
        <v>100.0</v>
      </c>
      <c r="AC51" s="3">
        <v>0.0</v>
      </c>
      <c r="AD51" s="3">
        <v>0.0</v>
      </c>
      <c r="AE51" s="3">
        <v>0.0</v>
      </c>
      <c r="AF51" s="3">
        <v>0.0</v>
      </c>
    </row>
    <row r="52" ht="113.25" customHeight="1">
      <c r="A52" s="3">
        <v>93.0</v>
      </c>
      <c r="B52" s="3" t="s">
        <v>136</v>
      </c>
      <c r="C52" s="3">
        <v>6.0</v>
      </c>
      <c r="D52" s="3" t="s">
        <v>33</v>
      </c>
      <c r="E52" s="3">
        <v>0.0</v>
      </c>
      <c r="F52" s="3" t="s">
        <v>226</v>
      </c>
      <c r="G52" s="5">
        <v>45742.51112268519</v>
      </c>
      <c r="H52" s="5">
        <v>45744.491875</v>
      </c>
      <c r="I52" s="3" t="s">
        <v>35</v>
      </c>
      <c r="J52" s="3" t="s">
        <v>36</v>
      </c>
      <c r="K52" s="3" t="s">
        <v>37</v>
      </c>
      <c r="L52" s="3" t="s">
        <v>233</v>
      </c>
      <c r="M52" s="3" t="s">
        <v>234</v>
      </c>
      <c r="N52" s="6">
        <v>45744.0</v>
      </c>
      <c r="O52" s="3" t="s">
        <v>235</v>
      </c>
      <c r="P52" s="3" t="s">
        <v>236</v>
      </c>
      <c r="Q52" s="3">
        <v>100.0</v>
      </c>
      <c r="R52" s="3">
        <v>4.0</v>
      </c>
      <c r="S52" s="3">
        <v>1.0</v>
      </c>
      <c r="T52" s="3">
        <v>5.0</v>
      </c>
      <c r="U52" s="3">
        <v>1.0</v>
      </c>
      <c r="V52" s="3">
        <v>4.0</v>
      </c>
      <c r="W52" s="3">
        <v>4.0</v>
      </c>
      <c r="X52" s="3">
        <v>4.0</v>
      </c>
      <c r="Y52" s="3">
        <v>4.0</v>
      </c>
      <c r="Z52" s="3">
        <v>4.0</v>
      </c>
      <c r="AA52" s="3">
        <v>5.0</v>
      </c>
      <c r="AB52" s="7">
        <v>65.0</v>
      </c>
      <c r="AC52" s="3">
        <v>0.0</v>
      </c>
      <c r="AD52" s="3">
        <v>0.0</v>
      </c>
      <c r="AE52" s="3">
        <v>0.0</v>
      </c>
      <c r="AF52" s="3">
        <v>1.0</v>
      </c>
    </row>
    <row r="53" ht="113.25" customHeight="1">
      <c r="A53" s="3">
        <v>83.0</v>
      </c>
      <c r="B53" s="3" t="s">
        <v>136</v>
      </c>
      <c r="C53" s="3">
        <v>6.0</v>
      </c>
      <c r="D53" s="3" t="s">
        <v>41</v>
      </c>
      <c r="E53" s="3">
        <v>0.0</v>
      </c>
      <c r="F53" s="3" t="s">
        <v>226</v>
      </c>
      <c r="G53" s="5">
        <v>45744.65895833333</v>
      </c>
      <c r="H53" s="5">
        <v>45744.665555555555</v>
      </c>
      <c r="I53" s="3" t="s">
        <v>35</v>
      </c>
      <c r="J53" s="3" t="s">
        <v>36</v>
      </c>
      <c r="K53" s="3" t="s">
        <v>37</v>
      </c>
      <c r="L53" s="3" t="s">
        <v>237</v>
      </c>
      <c r="M53" s="3" t="s">
        <v>238</v>
      </c>
      <c r="N53" s="6">
        <v>45744.0</v>
      </c>
      <c r="O53" s="3" t="s">
        <v>239</v>
      </c>
      <c r="P53" s="3" t="s">
        <v>240</v>
      </c>
      <c r="Q53" s="3">
        <v>100.0</v>
      </c>
      <c r="R53" s="3">
        <v>5.0</v>
      </c>
      <c r="S53" s="3">
        <v>1.0</v>
      </c>
      <c r="T53" s="3">
        <v>5.0</v>
      </c>
      <c r="U53" s="3">
        <v>5.0</v>
      </c>
      <c r="V53" s="3">
        <v>5.0</v>
      </c>
      <c r="W53" s="3">
        <v>1.0</v>
      </c>
      <c r="X53" s="3">
        <v>5.0</v>
      </c>
      <c r="Y53" s="3">
        <v>1.0</v>
      </c>
      <c r="Z53" s="3">
        <v>5.0</v>
      </c>
      <c r="AA53" s="3">
        <v>5.0</v>
      </c>
      <c r="AB53" s="7">
        <v>80.0</v>
      </c>
      <c r="AC53" s="3">
        <v>0.0</v>
      </c>
      <c r="AD53" s="3">
        <v>0.0</v>
      </c>
      <c r="AE53" s="3">
        <v>0.0</v>
      </c>
      <c r="AF53" s="3">
        <v>0.0</v>
      </c>
    </row>
    <row r="54" ht="113.25" customHeight="1">
      <c r="A54" s="3">
        <v>96.0</v>
      </c>
      <c r="B54" s="3" t="s">
        <v>136</v>
      </c>
      <c r="C54" s="3">
        <v>6.0</v>
      </c>
      <c r="D54" s="3" t="s">
        <v>47</v>
      </c>
      <c r="E54" s="3">
        <v>0.0</v>
      </c>
      <c r="F54" s="3" t="s">
        <v>226</v>
      </c>
      <c r="G54" s="5">
        <v>45746.600752314815</v>
      </c>
      <c r="H54" s="5">
        <v>45746.63122685185</v>
      </c>
      <c r="I54" s="3" t="s">
        <v>35</v>
      </c>
      <c r="J54" s="3" t="s">
        <v>36</v>
      </c>
      <c r="K54" s="3" t="s">
        <v>37</v>
      </c>
      <c r="L54" s="3" t="s">
        <v>241</v>
      </c>
      <c r="M54" s="3" t="s">
        <v>38</v>
      </c>
      <c r="N54" s="6">
        <v>45746.0</v>
      </c>
      <c r="O54" s="3" t="s">
        <v>242</v>
      </c>
      <c r="P54" s="3" t="s">
        <v>243</v>
      </c>
      <c r="Q54" s="3">
        <v>100.0</v>
      </c>
      <c r="R54" s="3">
        <v>5.0</v>
      </c>
      <c r="S54" s="3">
        <v>1.0</v>
      </c>
      <c r="T54" s="3">
        <v>5.0</v>
      </c>
      <c r="U54" s="3">
        <v>1.0</v>
      </c>
      <c r="V54" s="3">
        <v>5.0</v>
      </c>
      <c r="W54" s="3">
        <v>1.0</v>
      </c>
      <c r="X54" s="3">
        <v>5.0</v>
      </c>
      <c r="Y54" s="3">
        <v>3.0</v>
      </c>
      <c r="Z54" s="3">
        <v>5.0</v>
      </c>
      <c r="AA54" s="3">
        <v>2.0</v>
      </c>
      <c r="AB54" s="7" t="s">
        <v>73</v>
      </c>
      <c r="AC54" s="3">
        <v>0.0</v>
      </c>
      <c r="AD54" s="3">
        <v>0.0</v>
      </c>
      <c r="AE54" s="3">
        <v>0.0</v>
      </c>
      <c r="AF54" s="3">
        <v>0.0</v>
      </c>
    </row>
    <row r="55" ht="113.25" customHeight="1">
      <c r="A55" s="3">
        <v>8.0</v>
      </c>
      <c r="B55" s="3" t="s">
        <v>244</v>
      </c>
      <c r="C55" s="3">
        <v>7.0</v>
      </c>
      <c r="D55" s="3" t="s">
        <v>47</v>
      </c>
      <c r="E55" s="3">
        <v>1.0</v>
      </c>
      <c r="F55" s="3" t="s">
        <v>245</v>
      </c>
      <c r="G55" s="5">
        <v>45677.55241898148</v>
      </c>
      <c r="H55" s="5">
        <v>45677.59008101852</v>
      </c>
      <c r="I55" s="3" t="s">
        <v>246</v>
      </c>
      <c r="J55" s="3" t="s">
        <v>247</v>
      </c>
      <c r="K55" s="3" t="s">
        <v>140</v>
      </c>
      <c r="L55" s="3" t="s">
        <v>248</v>
      </c>
      <c r="M55" s="3" t="s">
        <v>249</v>
      </c>
      <c r="N55" s="6">
        <v>45677.0</v>
      </c>
      <c r="O55" s="3" t="s">
        <v>250</v>
      </c>
      <c r="P55" s="3" t="s">
        <v>251</v>
      </c>
      <c r="Q55" s="3">
        <v>100.0</v>
      </c>
      <c r="R55" s="3">
        <v>4.0</v>
      </c>
      <c r="S55" s="3">
        <v>1.0</v>
      </c>
      <c r="T55" s="3">
        <v>5.0</v>
      </c>
      <c r="U55" s="3">
        <v>2.0</v>
      </c>
      <c r="V55" s="3">
        <v>4.0</v>
      </c>
      <c r="W55" s="3">
        <v>4.0</v>
      </c>
      <c r="X55" s="3">
        <v>1.0</v>
      </c>
      <c r="Y55" s="3">
        <v>4.0</v>
      </c>
      <c r="Z55" s="3">
        <v>3.0</v>
      </c>
      <c r="AA55" s="3">
        <v>4.0</v>
      </c>
      <c r="AB55" s="7">
        <v>55.0</v>
      </c>
      <c r="AC55" s="3">
        <v>0.0</v>
      </c>
      <c r="AD55" s="3">
        <v>0.0</v>
      </c>
      <c r="AE55" s="3">
        <v>0.0</v>
      </c>
      <c r="AF55" s="3">
        <v>0.0</v>
      </c>
    </row>
    <row r="56" ht="113.25" customHeight="1">
      <c r="A56" s="3">
        <v>8.0</v>
      </c>
      <c r="B56" s="3" t="s">
        <v>244</v>
      </c>
      <c r="C56" s="3">
        <v>7.0</v>
      </c>
      <c r="D56" s="3" t="s">
        <v>33</v>
      </c>
      <c r="E56" s="3">
        <v>1.0</v>
      </c>
      <c r="F56" s="3" t="s">
        <v>245</v>
      </c>
      <c r="G56" s="5">
        <v>45677.55241898148</v>
      </c>
      <c r="H56" s="5">
        <v>45678.414039351854</v>
      </c>
      <c r="I56" s="3" t="s">
        <v>246</v>
      </c>
      <c r="J56" s="3" t="s">
        <v>247</v>
      </c>
      <c r="K56" s="3" t="s">
        <v>140</v>
      </c>
      <c r="L56" s="3" t="s">
        <v>252</v>
      </c>
      <c r="M56" s="3" t="s">
        <v>249</v>
      </c>
      <c r="N56" s="6">
        <v>45678.0</v>
      </c>
      <c r="O56" s="3" t="s">
        <v>253</v>
      </c>
      <c r="P56" s="3" t="s">
        <v>254</v>
      </c>
      <c r="Q56" s="3">
        <v>100.0</v>
      </c>
      <c r="R56" s="3">
        <v>5.0</v>
      </c>
      <c r="S56" s="3">
        <v>1.0</v>
      </c>
      <c r="T56" s="3">
        <v>5.0</v>
      </c>
      <c r="U56" s="3">
        <v>1.0</v>
      </c>
      <c r="V56" s="3">
        <v>5.0</v>
      </c>
      <c r="W56" s="3">
        <v>1.0</v>
      </c>
      <c r="X56" s="3">
        <v>5.0</v>
      </c>
      <c r="Y56" s="3">
        <v>1.0</v>
      </c>
      <c r="Z56" s="3">
        <v>5.0</v>
      </c>
      <c r="AA56" s="3">
        <v>5.0</v>
      </c>
      <c r="AB56" s="7">
        <v>90.0</v>
      </c>
      <c r="AC56" s="3">
        <v>0.0</v>
      </c>
      <c r="AD56" s="3">
        <v>0.0</v>
      </c>
      <c r="AE56" s="3">
        <v>0.0</v>
      </c>
      <c r="AF56" s="3">
        <v>0.0</v>
      </c>
    </row>
    <row r="57" ht="113.25" customHeight="1">
      <c r="A57" s="3">
        <v>8.0</v>
      </c>
      <c r="B57" s="3" t="s">
        <v>244</v>
      </c>
      <c r="C57" s="3">
        <v>7.0</v>
      </c>
      <c r="D57" s="3" t="s">
        <v>41</v>
      </c>
      <c r="E57" s="3">
        <v>1.0</v>
      </c>
      <c r="F57" s="3" t="s">
        <v>245</v>
      </c>
      <c r="G57" s="5">
        <v>45677.55241898148</v>
      </c>
      <c r="H57" s="5">
        <v>45678.43607638889</v>
      </c>
      <c r="I57" s="3" t="s">
        <v>246</v>
      </c>
      <c r="J57" s="3" t="s">
        <v>247</v>
      </c>
      <c r="K57" s="3" t="s">
        <v>140</v>
      </c>
      <c r="L57" s="3" t="s">
        <v>255</v>
      </c>
      <c r="M57" s="3" t="s">
        <v>249</v>
      </c>
      <c r="N57" s="6">
        <v>45678.0</v>
      </c>
      <c r="O57" s="3" t="s">
        <v>253</v>
      </c>
      <c r="P57" s="3" t="s">
        <v>256</v>
      </c>
      <c r="Q57" s="3">
        <v>100.0</v>
      </c>
      <c r="R57" s="3">
        <v>2.0</v>
      </c>
      <c r="S57" s="3">
        <v>5.0</v>
      </c>
      <c r="T57" s="3">
        <v>4.0</v>
      </c>
      <c r="U57" s="3">
        <v>5.0</v>
      </c>
      <c r="V57" s="3">
        <v>1.0</v>
      </c>
      <c r="W57" s="3">
        <v>4.0</v>
      </c>
      <c r="X57" s="3">
        <v>2.0</v>
      </c>
      <c r="Y57" s="3">
        <v>5.0</v>
      </c>
      <c r="Z57" s="3">
        <v>2.0</v>
      </c>
      <c r="AA57" s="3">
        <v>5.0</v>
      </c>
      <c r="AB57" s="7" t="s">
        <v>257</v>
      </c>
      <c r="AC57" s="3">
        <v>1.0</v>
      </c>
      <c r="AD57" s="3">
        <v>1.0</v>
      </c>
      <c r="AE57" s="3">
        <v>0.0</v>
      </c>
      <c r="AF57" s="3">
        <v>0.0</v>
      </c>
    </row>
    <row r="58" ht="113.25" customHeight="1">
      <c r="A58" s="3">
        <v>7.0</v>
      </c>
      <c r="B58" s="3" t="s">
        <v>244</v>
      </c>
      <c r="C58" s="3">
        <v>7.0</v>
      </c>
      <c r="D58" s="3" t="s">
        <v>41</v>
      </c>
      <c r="E58" s="3">
        <v>1.0</v>
      </c>
      <c r="F58" s="3" t="s">
        <v>245</v>
      </c>
      <c r="G58" s="5">
        <v>45677.56083333334</v>
      </c>
      <c r="H58" s="5">
        <v>45677.58146990741</v>
      </c>
      <c r="I58" s="3" t="s">
        <v>246</v>
      </c>
      <c r="J58" s="3" t="s">
        <v>247</v>
      </c>
      <c r="K58" s="3" t="s">
        <v>140</v>
      </c>
      <c r="L58" s="3" t="s">
        <v>258</v>
      </c>
      <c r="M58" s="3" t="s">
        <v>259</v>
      </c>
      <c r="N58" s="6">
        <v>45677.0</v>
      </c>
      <c r="O58" s="3" t="s">
        <v>260</v>
      </c>
      <c r="P58" s="3" t="s">
        <v>261</v>
      </c>
      <c r="Q58" s="3">
        <v>100.0</v>
      </c>
      <c r="R58" s="3">
        <v>2.0</v>
      </c>
      <c r="S58" s="3">
        <v>4.0</v>
      </c>
      <c r="T58" s="3">
        <v>2.0</v>
      </c>
      <c r="U58" s="3">
        <v>2.0</v>
      </c>
      <c r="V58" s="3">
        <v>2.0</v>
      </c>
      <c r="W58" s="3">
        <v>4.0</v>
      </c>
      <c r="X58" s="3">
        <v>2.0</v>
      </c>
      <c r="Y58" s="3">
        <v>2.0</v>
      </c>
      <c r="Z58" s="3">
        <v>2.0</v>
      </c>
      <c r="AA58" s="3">
        <v>4.0</v>
      </c>
      <c r="AB58" s="7">
        <v>35.0</v>
      </c>
      <c r="AC58" s="3">
        <v>1.0</v>
      </c>
      <c r="AD58" s="3">
        <v>1.0</v>
      </c>
      <c r="AE58" s="3">
        <v>0.0</v>
      </c>
      <c r="AF58" s="3">
        <v>0.0</v>
      </c>
    </row>
    <row r="59" ht="113.25" customHeight="1">
      <c r="A59" s="3">
        <v>7.0</v>
      </c>
      <c r="B59" s="3" t="s">
        <v>244</v>
      </c>
      <c r="C59" s="3">
        <v>7.0</v>
      </c>
      <c r="D59" s="3" t="s">
        <v>33</v>
      </c>
      <c r="E59" s="3">
        <v>1.0</v>
      </c>
      <c r="F59" s="3" t="s">
        <v>245</v>
      </c>
      <c r="G59" s="5">
        <v>45677.56083333334</v>
      </c>
      <c r="H59" s="5">
        <v>45677.615266203706</v>
      </c>
      <c r="I59" s="3" t="s">
        <v>246</v>
      </c>
      <c r="J59" s="3" t="s">
        <v>247</v>
      </c>
      <c r="K59" s="3" t="s">
        <v>140</v>
      </c>
      <c r="L59" s="3" t="s">
        <v>262</v>
      </c>
      <c r="M59" s="3" t="s">
        <v>263</v>
      </c>
      <c r="N59" s="6">
        <v>45677.0</v>
      </c>
      <c r="O59" s="3" t="s">
        <v>264</v>
      </c>
      <c r="P59" s="3" t="s">
        <v>265</v>
      </c>
      <c r="Q59" s="3">
        <v>100.0</v>
      </c>
      <c r="R59" s="3">
        <v>2.0</v>
      </c>
      <c r="S59" s="3">
        <v>4.0</v>
      </c>
      <c r="T59" s="3">
        <v>2.0</v>
      </c>
      <c r="U59" s="3">
        <v>4.0</v>
      </c>
      <c r="V59" s="3">
        <v>2.0</v>
      </c>
      <c r="W59" s="3">
        <v>4.0</v>
      </c>
      <c r="X59" s="3">
        <v>2.0</v>
      </c>
      <c r="Y59" s="3">
        <v>1.0</v>
      </c>
      <c r="Z59" s="3">
        <v>2.0</v>
      </c>
      <c r="AA59" s="3">
        <v>2.0</v>
      </c>
      <c r="AB59" s="7" t="s">
        <v>266</v>
      </c>
      <c r="AC59" s="3">
        <v>1.0</v>
      </c>
      <c r="AD59" s="3">
        <v>1.0</v>
      </c>
      <c r="AE59" s="3">
        <v>0.0</v>
      </c>
      <c r="AF59" s="3">
        <v>0.0</v>
      </c>
    </row>
    <row r="60" ht="113.25" customHeight="1">
      <c r="A60" s="3">
        <v>7.0</v>
      </c>
      <c r="B60" s="3" t="s">
        <v>244</v>
      </c>
      <c r="C60" s="3">
        <v>7.0</v>
      </c>
      <c r="D60" s="3" t="s">
        <v>47</v>
      </c>
      <c r="E60" s="3">
        <v>1.0</v>
      </c>
      <c r="F60" s="3" t="s">
        <v>245</v>
      </c>
      <c r="G60" s="5">
        <v>45677.56083333334</v>
      </c>
      <c r="H60" s="5">
        <v>45677.667291666665</v>
      </c>
      <c r="I60" s="3" t="s">
        <v>246</v>
      </c>
      <c r="J60" s="3" t="s">
        <v>247</v>
      </c>
      <c r="K60" s="3" t="s">
        <v>140</v>
      </c>
      <c r="L60" s="3" t="s">
        <v>267</v>
      </c>
      <c r="M60" s="3" t="s">
        <v>263</v>
      </c>
      <c r="N60" s="6">
        <v>45677.0</v>
      </c>
      <c r="O60" s="3" t="s">
        <v>264</v>
      </c>
      <c r="P60" s="3" t="s">
        <v>268</v>
      </c>
      <c r="Q60" s="3">
        <v>100.0</v>
      </c>
      <c r="R60" s="3">
        <v>5.0</v>
      </c>
      <c r="S60" s="3">
        <v>1.0</v>
      </c>
      <c r="T60" s="3">
        <v>5.0</v>
      </c>
      <c r="U60" s="3">
        <v>5.0</v>
      </c>
      <c r="V60" s="3">
        <v>5.0</v>
      </c>
      <c r="W60" s="3">
        <v>1.0</v>
      </c>
      <c r="X60" s="3">
        <v>5.0</v>
      </c>
      <c r="Y60" s="3">
        <v>1.0</v>
      </c>
      <c r="Z60" s="3">
        <v>5.0</v>
      </c>
      <c r="AA60" s="3">
        <v>1.0</v>
      </c>
      <c r="AB60" s="7">
        <v>90.0</v>
      </c>
      <c r="AC60" s="3">
        <v>0.0</v>
      </c>
      <c r="AD60" s="3">
        <v>0.0</v>
      </c>
      <c r="AE60" s="3">
        <v>0.0</v>
      </c>
      <c r="AF60" s="3">
        <v>0.0</v>
      </c>
    </row>
    <row r="61" ht="113.25" customHeight="1">
      <c r="A61" s="3">
        <v>9.0</v>
      </c>
      <c r="B61" s="3" t="s">
        <v>244</v>
      </c>
      <c r="C61" s="3">
        <v>7.0</v>
      </c>
      <c r="D61" s="3" t="s">
        <v>33</v>
      </c>
      <c r="E61" s="3">
        <v>1.0</v>
      </c>
      <c r="F61" s="3" t="s">
        <v>245</v>
      </c>
      <c r="G61" s="5">
        <v>45677.5841087963</v>
      </c>
      <c r="H61" s="5">
        <v>45678.428460648145</v>
      </c>
      <c r="I61" s="3" t="s">
        <v>246</v>
      </c>
      <c r="J61" s="3" t="s">
        <v>247</v>
      </c>
      <c r="K61" s="3" t="s">
        <v>269</v>
      </c>
      <c r="L61" s="3" t="s">
        <v>270</v>
      </c>
      <c r="M61" s="3" t="s">
        <v>271</v>
      </c>
      <c r="N61" s="6">
        <v>45678.0</v>
      </c>
      <c r="O61" s="3" t="s">
        <v>272</v>
      </c>
      <c r="P61" s="3" t="s">
        <v>273</v>
      </c>
      <c r="Q61" s="3">
        <v>100.0</v>
      </c>
      <c r="R61" s="3">
        <v>5.0</v>
      </c>
      <c r="S61" s="3">
        <v>1.0</v>
      </c>
      <c r="T61" s="3">
        <v>5.0</v>
      </c>
      <c r="U61" s="3">
        <v>1.0</v>
      </c>
      <c r="V61" s="3">
        <v>5.0</v>
      </c>
      <c r="W61" s="3">
        <v>1.0</v>
      </c>
      <c r="X61" s="3">
        <v>5.0</v>
      </c>
      <c r="Y61" s="3">
        <v>1.0</v>
      </c>
      <c r="Z61" s="3">
        <v>5.0</v>
      </c>
      <c r="AA61" s="3">
        <v>1.0</v>
      </c>
      <c r="AB61" s="7">
        <v>100.0</v>
      </c>
      <c r="AC61" s="3">
        <v>0.0</v>
      </c>
      <c r="AD61" s="3">
        <v>0.0</v>
      </c>
      <c r="AE61" s="3">
        <v>0.0</v>
      </c>
      <c r="AF61" s="3">
        <v>0.0</v>
      </c>
    </row>
    <row r="62" ht="113.25" customHeight="1">
      <c r="A62" s="3">
        <v>9.0</v>
      </c>
      <c r="B62" s="3" t="s">
        <v>244</v>
      </c>
      <c r="C62" s="3">
        <v>7.0</v>
      </c>
      <c r="D62" s="3" t="s">
        <v>47</v>
      </c>
      <c r="E62" s="3">
        <v>1.0</v>
      </c>
      <c r="F62" s="3" t="s">
        <v>245</v>
      </c>
      <c r="G62" s="5">
        <v>45677.5841087963</v>
      </c>
      <c r="H62" s="5">
        <v>45679.57994212963</v>
      </c>
      <c r="I62" s="3" t="s">
        <v>246</v>
      </c>
      <c r="J62" s="3" t="s">
        <v>247</v>
      </c>
      <c r="K62" s="3" t="s">
        <v>269</v>
      </c>
      <c r="L62" s="3" t="s">
        <v>274</v>
      </c>
      <c r="M62" s="3" t="s">
        <v>275</v>
      </c>
      <c r="N62" s="6">
        <v>45679.0</v>
      </c>
      <c r="O62" s="3" t="s">
        <v>276</v>
      </c>
      <c r="P62" s="3" t="s">
        <v>277</v>
      </c>
      <c r="Q62" s="3">
        <v>100.0</v>
      </c>
      <c r="R62" s="3">
        <v>4.0</v>
      </c>
      <c r="S62" s="3">
        <v>3.0</v>
      </c>
      <c r="T62" s="3">
        <v>3.0</v>
      </c>
      <c r="U62" s="3">
        <v>3.0</v>
      </c>
      <c r="V62" s="3">
        <v>1.0</v>
      </c>
      <c r="W62" s="3">
        <v>5.0</v>
      </c>
      <c r="X62" s="3">
        <v>1.0</v>
      </c>
      <c r="Y62" s="3">
        <v>5.0</v>
      </c>
      <c r="Z62" s="3">
        <v>2.0</v>
      </c>
      <c r="AA62" s="3">
        <v>5.0</v>
      </c>
      <c r="AB62" s="7">
        <v>25.0</v>
      </c>
      <c r="AC62" s="3">
        <v>0.0</v>
      </c>
      <c r="AD62" s="3">
        <v>0.0</v>
      </c>
      <c r="AE62" s="3">
        <v>0.0</v>
      </c>
      <c r="AF62" s="3">
        <v>0.0</v>
      </c>
    </row>
    <row r="63" ht="113.25" customHeight="1">
      <c r="A63" s="3">
        <v>9.0</v>
      </c>
      <c r="B63" s="3" t="s">
        <v>244</v>
      </c>
      <c r="C63" s="3">
        <v>7.0</v>
      </c>
      <c r="D63" s="3" t="s">
        <v>41</v>
      </c>
      <c r="E63" s="3">
        <v>1.0</v>
      </c>
      <c r="F63" s="3" t="s">
        <v>245</v>
      </c>
      <c r="G63" s="5">
        <v>45677.5841087963</v>
      </c>
      <c r="H63" s="5">
        <v>45679.59201388889</v>
      </c>
      <c r="I63" s="3" t="s">
        <v>246</v>
      </c>
      <c r="J63" s="3" t="s">
        <v>247</v>
      </c>
      <c r="K63" s="3" t="s">
        <v>269</v>
      </c>
      <c r="L63" s="3" t="s">
        <v>278</v>
      </c>
      <c r="M63" s="3" t="s">
        <v>279</v>
      </c>
      <c r="N63" s="6">
        <v>45679.0</v>
      </c>
      <c r="O63" s="3" t="s">
        <v>280</v>
      </c>
      <c r="P63" s="3" t="s">
        <v>281</v>
      </c>
      <c r="Q63" s="3">
        <v>100.0</v>
      </c>
      <c r="R63" s="3">
        <v>4.0</v>
      </c>
      <c r="S63" s="3">
        <v>1.0</v>
      </c>
      <c r="T63" s="3">
        <v>5.0</v>
      </c>
      <c r="U63" s="3">
        <v>1.0</v>
      </c>
      <c r="V63" s="3">
        <v>4.0</v>
      </c>
      <c r="W63" s="3">
        <v>4.0</v>
      </c>
      <c r="X63" s="3">
        <v>2.0</v>
      </c>
      <c r="Y63" s="3">
        <v>5.0</v>
      </c>
      <c r="Z63" s="3">
        <v>4.0</v>
      </c>
      <c r="AA63" s="3">
        <v>2.0</v>
      </c>
      <c r="AB63" s="7">
        <v>65.0</v>
      </c>
      <c r="AC63" s="3">
        <v>0.0</v>
      </c>
      <c r="AD63" s="3">
        <v>1.0</v>
      </c>
      <c r="AE63" s="3">
        <v>0.0</v>
      </c>
      <c r="AF63" s="3">
        <v>0.0</v>
      </c>
    </row>
    <row r="64" ht="113.25" customHeight="1">
      <c r="A64" s="3">
        <v>6.0</v>
      </c>
      <c r="B64" s="3" t="s">
        <v>244</v>
      </c>
      <c r="C64" s="3">
        <v>7.0</v>
      </c>
      <c r="D64" s="3" t="s">
        <v>33</v>
      </c>
      <c r="E64" s="3">
        <v>1.0</v>
      </c>
      <c r="F64" s="3" t="s">
        <v>245</v>
      </c>
      <c r="G64" s="5">
        <v>45677.723449074074</v>
      </c>
      <c r="H64" s="5">
        <v>45705.41811342593</v>
      </c>
      <c r="I64" s="3" t="s">
        <v>246</v>
      </c>
      <c r="J64" s="3" t="s">
        <v>247</v>
      </c>
      <c r="K64" s="3" t="s">
        <v>269</v>
      </c>
      <c r="L64" s="3" t="s">
        <v>282</v>
      </c>
      <c r="M64" s="3" t="s">
        <v>279</v>
      </c>
      <c r="N64" s="6">
        <v>45705.0</v>
      </c>
      <c r="O64" s="3" t="s">
        <v>280</v>
      </c>
      <c r="P64" s="3" t="s">
        <v>283</v>
      </c>
      <c r="Q64" s="3">
        <v>50.0</v>
      </c>
      <c r="R64" s="3">
        <v>5.0</v>
      </c>
      <c r="S64" s="3">
        <v>1.0</v>
      </c>
      <c r="T64" s="3">
        <v>5.0</v>
      </c>
      <c r="U64" s="3">
        <v>1.0</v>
      </c>
      <c r="V64" s="3">
        <v>5.0</v>
      </c>
      <c r="W64" s="3">
        <v>1.0</v>
      </c>
      <c r="X64" s="3">
        <v>5.0</v>
      </c>
      <c r="Y64" s="3">
        <v>2.0</v>
      </c>
      <c r="Z64" s="3">
        <v>5.0</v>
      </c>
      <c r="AA64" s="3">
        <v>5.0</v>
      </c>
      <c r="AB64" s="7" t="s">
        <v>155</v>
      </c>
      <c r="AC64" s="3">
        <v>0.0</v>
      </c>
      <c r="AD64" s="3">
        <v>0.0</v>
      </c>
      <c r="AE64" s="3">
        <v>0.0</v>
      </c>
      <c r="AF64" s="3">
        <v>0.0</v>
      </c>
    </row>
    <row r="65" ht="113.25" customHeight="1">
      <c r="A65" s="3">
        <v>6.0</v>
      </c>
      <c r="B65" s="3" t="s">
        <v>244</v>
      </c>
      <c r="C65" s="3">
        <v>7.0</v>
      </c>
      <c r="D65" s="3" t="s">
        <v>41</v>
      </c>
      <c r="E65" s="3">
        <v>1.0</v>
      </c>
      <c r="F65" s="3" t="s">
        <v>245</v>
      </c>
      <c r="G65" s="5">
        <v>45677.723449074074</v>
      </c>
      <c r="H65" s="5">
        <v>45705.45909722222</v>
      </c>
      <c r="I65" s="3" t="s">
        <v>246</v>
      </c>
      <c r="J65" s="3" t="s">
        <v>247</v>
      </c>
      <c r="K65" s="3" t="s">
        <v>269</v>
      </c>
      <c r="L65" s="3" t="s">
        <v>284</v>
      </c>
      <c r="M65" s="3" t="s">
        <v>285</v>
      </c>
      <c r="N65" s="6">
        <v>45705.0</v>
      </c>
      <c r="O65" s="3" t="s">
        <v>286</v>
      </c>
      <c r="P65" s="3" t="s">
        <v>287</v>
      </c>
      <c r="Q65" s="3">
        <v>82.0</v>
      </c>
      <c r="R65" s="3">
        <v>1.0</v>
      </c>
      <c r="S65" s="3">
        <v>4.0</v>
      </c>
      <c r="T65" s="3">
        <v>1.0</v>
      </c>
      <c r="U65" s="3">
        <v>5.0</v>
      </c>
      <c r="V65" s="3">
        <v>1.0</v>
      </c>
      <c r="W65" s="3">
        <v>4.0</v>
      </c>
      <c r="X65" s="3">
        <v>2.0</v>
      </c>
      <c r="Y65" s="3">
        <v>3.0</v>
      </c>
      <c r="Z65" s="3">
        <v>1.0</v>
      </c>
      <c r="AA65" s="3">
        <v>1.0</v>
      </c>
      <c r="AB65" s="7" t="s">
        <v>81</v>
      </c>
      <c r="AC65" s="3">
        <v>1.0</v>
      </c>
      <c r="AD65" s="3">
        <v>0.0</v>
      </c>
      <c r="AE65" s="3">
        <v>0.0</v>
      </c>
      <c r="AF65" s="3">
        <v>1.0</v>
      </c>
    </row>
    <row r="66" ht="113.25" customHeight="1">
      <c r="A66" s="3">
        <v>6.0</v>
      </c>
      <c r="B66" s="3" t="s">
        <v>244</v>
      </c>
      <c r="C66" s="3">
        <v>7.0</v>
      </c>
      <c r="D66" s="3" t="s">
        <v>47</v>
      </c>
      <c r="E66" s="3">
        <v>1.0</v>
      </c>
      <c r="F66" s="3" t="s">
        <v>245</v>
      </c>
      <c r="G66" s="5">
        <v>45677.723449074074</v>
      </c>
      <c r="H66" s="5">
        <v>45705.4615625</v>
      </c>
      <c r="I66" s="3" t="s">
        <v>246</v>
      </c>
      <c r="J66" s="3" t="s">
        <v>247</v>
      </c>
      <c r="K66" s="3" t="s">
        <v>140</v>
      </c>
      <c r="L66" s="3" t="s">
        <v>288</v>
      </c>
      <c r="M66" s="3" t="s">
        <v>289</v>
      </c>
      <c r="N66" s="6">
        <v>45705.0</v>
      </c>
      <c r="O66" s="3" t="s">
        <v>290</v>
      </c>
      <c r="P66" s="3" t="s">
        <v>291</v>
      </c>
      <c r="Q66" s="3">
        <v>50.0</v>
      </c>
      <c r="R66" s="3">
        <v>5.0</v>
      </c>
      <c r="S66" s="3">
        <v>1.0</v>
      </c>
      <c r="T66" s="3">
        <v>5.0</v>
      </c>
      <c r="U66" s="3">
        <v>1.0</v>
      </c>
      <c r="V66" s="3">
        <v>3.0</v>
      </c>
      <c r="W66" s="3">
        <v>3.0</v>
      </c>
      <c r="X66" s="3">
        <v>3.0</v>
      </c>
      <c r="Y66" s="3">
        <v>5.0</v>
      </c>
      <c r="Z66" s="3">
        <v>4.0</v>
      </c>
      <c r="AA66" s="3">
        <v>4.0</v>
      </c>
      <c r="AB66" s="7">
        <v>65.0</v>
      </c>
      <c r="AC66" s="3">
        <v>0.0</v>
      </c>
      <c r="AD66" s="3">
        <v>0.0</v>
      </c>
      <c r="AE66" s="3">
        <v>0.0</v>
      </c>
      <c r="AF66" s="3">
        <v>0.0</v>
      </c>
    </row>
    <row r="67" ht="113.25" customHeight="1">
      <c r="A67" s="3">
        <v>10.0</v>
      </c>
      <c r="B67" s="3" t="s">
        <v>244</v>
      </c>
      <c r="C67" s="3">
        <v>7.0</v>
      </c>
      <c r="D67" s="3" t="s">
        <v>33</v>
      </c>
      <c r="E67" s="3">
        <v>1.0</v>
      </c>
      <c r="F67" s="3" t="s">
        <v>245</v>
      </c>
      <c r="G67" s="5">
        <v>45677.776979166665</v>
      </c>
      <c r="H67" s="5">
        <v>45678.95825231481</v>
      </c>
      <c r="I67" s="3" t="s">
        <v>246</v>
      </c>
      <c r="J67" s="3" t="s">
        <v>247</v>
      </c>
      <c r="K67" s="3" t="s">
        <v>292</v>
      </c>
      <c r="L67" s="3" t="s">
        <v>293</v>
      </c>
      <c r="M67" s="3" t="s">
        <v>50</v>
      </c>
      <c r="N67" s="6">
        <v>45678.0</v>
      </c>
      <c r="O67" s="3" t="s">
        <v>294</v>
      </c>
      <c r="P67" s="3" t="s">
        <v>295</v>
      </c>
      <c r="Q67" s="3">
        <v>100.0</v>
      </c>
      <c r="R67" s="3">
        <v>5.0</v>
      </c>
      <c r="S67" s="3">
        <v>1.0</v>
      </c>
      <c r="T67" s="3">
        <v>5.0</v>
      </c>
      <c r="U67" s="3">
        <v>1.0</v>
      </c>
      <c r="V67" s="3">
        <v>5.0</v>
      </c>
      <c r="W67" s="3">
        <v>1.0</v>
      </c>
      <c r="X67" s="3">
        <v>5.0</v>
      </c>
      <c r="Y67" s="3">
        <v>1.0</v>
      </c>
      <c r="Z67" s="3">
        <v>5.0</v>
      </c>
      <c r="AA67" s="3">
        <v>1.0</v>
      </c>
      <c r="AB67" s="7">
        <v>100.0</v>
      </c>
      <c r="AC67" s="3">
        <v>0.0</v>
      </c>
      <c r="AD67" s="3">
        <v>0.0</v>
      </c>
      <c r="AE67" s="3">
        <v>0.0</v>
      </c>
      <c r="AF67" s="3">
        <v>0.0</v>
      </c>
    </row>
    <row r="68" ht="113.25" customHeight="1">
      <c r="A68" s="3">
        <v>10.0</v>
      </c>
      <c r="B68" s="3" t="s">
        <v>244</v>
      </c>
      <c r="C68" s="3">
        <v>7.0</v>
      </c>
      <c r="D68" s="3" t="s">
        <v>47</v>
      </c>
      <c r="E68" s="3">
        <v>1.0</v>
      </c>
      <c r="F68" s="3" t="s">
        <v>245</v>
      </c>
      <c r="G68" s="5">
        <v>45677.776979166665</v>
      </c>
      <c r="H68" s="5">
        <v>45678.97539351852</v>
      </c>
      <c r="I68" s="3" t="s">
        <v>246</v>
      </c>
      <c r="J68" s="3" t="s">
        <v>247</v>
      </c>
      <c r="K68" s="3" t="s">
        <v>296</v>
      </c>
      <c r="L68" s="3" t="s">
        <v>297</v>
      </c>
      <c r="M68" s="3" t="s">
        <v>50</v>
      </c>
      <c r="N68" s="6">
        <v>45678.0</v>
      </c>
      <c r="O68" s="3" t="s">
        <v>298</v>
      </c>
      <c r="P68" s="3" t="s">
        <v>299</v>
      </c>
      <c r="Q68" s="3">
        <v>100.0</v>
      </c>
      <c r="R68" s="3">
        <v>5.0</v>
      </c>
      <c r="S68" s="3">
        <v>1.0</v>
      </c>
      <c r="T68" s="3">
        <v>5.0</v>
      </c>
      <c r="U68" s="3">
        <v>1.0</v>
      </c>
      <c r="V68" s="3">
        <v>5.0</v>
      </c>
      <c r="W68" s="3">
        <v>1.0</v>
      </c>
      <c r="X68" s="3">
        <v>5.0</v>
      </c>
      <c r="Y68" s="3">
        <v>2.0</v>
      </c>
      <c r="Z68" s="3">
        <v>5.0</v>
      </c>
      <c r="AA68" s="3">
        <v>5.0</v>
      </c>
      <c r="AB68" s="7" t="s">
        <v>155</v>
      </c>
      <c r="AC68" s="3">
        <v>0.0</v>
      </c>
      <c r="AD68" s="3">
        <v>0.0</v>
      </c>
      <c r="AE68" s="3">
        <v>0.0</v>
      </c>
      <c r="AF68" s="3">
        <v>0.0</v>
      </c>
    </row>
    <row r="69" ht="113.25" customHeight="1">
      <c r="A69" s="3">
        <v>10.0</v>
      </c>
      <c r="B69" s="3" t="s">
        <v>244</v>
      </c>
      <c r="C69" s="3">
        <v>7.0</v>
      </c>
      <c r="D69" s="3" t="s">
        <v>41</v>
      </c>
      <c r="E69" s="3">
        <v>1.0</v>
      </c>
      <c r="F69" s="3" t="s">
        <v>245</v>
      </c>
      <c r="G69" s="5">
        <v>45677.776979166665</v>
      </c>
      <c r="H69" s="5">
        <v>45678.98349537037</v>
      </c>
      <c r="I69" s="3" t="s">
        <v>300</v>
      </c>
      <c r="J69" s="3" t="s">
        <v>247</v>
      </c>
      <c r="K69" s="3" t="s">
        <v>296</v>
      </c>
      <c r="L69" s="3" t="s">
        <v>301</v>
      </c>
      <c r="M69" s="3" t="s">
        <v>302</v>
      </c>
      <c r="N69" s="6">
        <v>45678.0</v>
      </c>
      <c r="O69" s="3" t="s">
        <v>303</v>
      </c>
      <c r="P69" s="3" t="s">
        <v>304</v>
      </c>
      <c r="Q69" s="3">
        <v>90.0</v>
      </c>
      <c r="R69" s="3">
        <v>5.0</v>
      </c>
      <c r="S69" s="3">
        <v>1.0</v>
      </c>
      <c r="T69" s="3">
        <v>5.0</v>
      </c>
      <c r="U69" s="3">
        <v>1.0</v>
      </c>
      <c r="V69" s="3">
        <v>3.0</v>
      </c>
      <c r="W69" s="3">
        <v>1.0</v>
      </c>
      <c r="X69" s="3">
        <v>5.0</v>
      </c>
      <c r="Y69" s="3">
        <v>1.0</v>
      </c>
      <c r="Z69" s="3">
        <v>5.0</v>
      </c>
      <c r="AA69" s="3">
        <v>1.0</v>
      </c>
      <c r="AB69" s="7">
        <v>95.0</v>
      </c>
      <c r="AC69" s="3">
        <v>0.0</v>
      </c>
      <c r="AD69" s="3">
        <v>0.0</v>
      </c>
      <c r="AE69" s="3">
        <v>0.0</v>
      </c>
      <c r="AF69" s="3">
        <v>0.0</v>
      </c>
    </row>
    <row r="70" ht="113.25" customHeight="1">
      <c r="A70" s="3">
        <v>30.0</v>
      </c>
      <c r="B70" s="3" t="s">
        <v>305</v>
      </c>
      <c r="C70" s="3">
        <v>7.0</v>
      </c>
      <c r="D70" s="3" t="s">
        <v>33</v>
      </c>
      <c r="E70" s="3"/>
      <c r="F70" s="3" t="s">
        <v>245</v>
      </c>
      <c r="G70" s="5">
        <v>45681.45233796296</v>
      </c>
      <c r="H70" s="5">
        <v>45681.495150462964</v>
      </c>
      <c r="I70" s="3" t="s">
        <v>246</v>
      </c>
      <c r="J70" s="3" t="s">
        <v>247</v>
      </c>
      <c r="K70" s="3" t="s">
        <v>140</v>
      </c>
      <c r="L70" s="3" t="s">
        <v>306</v>
      </c>
      <c r="M70" s="3" t="s">
        <v>307</v>
      </c>
      <c r="N70" s="6">
        <v>45681.0</v>
      </c>
      <c r="O70" s="3" t="s">
        <v>308</v>
      </c>
      <c r="P70" s="3" t="s">
        <v>309</v>
      </c>
      <c r="Q70" s="3">
        <v>50.0</v>
      </c>
      <c r="R70" s="3">
        <v>5.0</v>
      </c>
      <c r="S70" s="3">
        <v>1.0</v>
      </c>
      <c r="T70" s="3">
        <v>5.0</v>
      </c>
      <c r="U70" s="3">
        <v>1.0</v>
      </c>
      <c r="V70" s="3">
        <v>5.0</v>
      </c>
      <c r="W70" s="3">
        <v>1.0</v>
      </c>
      <c r="X70" s="3">
        <v>5.0</v>
      </c>
      <c r="Y70" s="3">
        <v>1.0</v>
      </c>
      <c r="Z70" s="3">
        <v>5.0</v>
      </c>
      <c r="AA70" s="3">
        <v>1.0</v>
      </c>
      <c r="AB70" s="7">
        <v>100.0</v>
      </c>
      <c r="AC70" s="3">
        <v>0.0</v>
      </c>
      <c r="AD70" s="3">
        <v>0.0</v>
      </c>
      <c r="AE70" s="3">
        <v>0.0</v>
      </c>
      <c r="AF70" s="3">
        <v>0.0</v>
      </c>
    </row>
    <row r="71" ht="113.25" customHeight="1">
      <c r="A71" s="3">
        <v>50.0</v>
      </c>
      <c r="B71" s="3" t="s">
        <v>305</v>
      </c>
      <c r="C71" s="3">
        <v>7.0</v>
      </c>
      <c r="D71" s="3" t="s">
        <v>41</v>
      </c>
      <c r="E71" s="3">
        <v>1.0</v>
      </c>
      <c r="F71" s="3" t="s">
        <v>245</v>
      </c>
      <c r="G71" s="5">
        <v>45698.74438657407</v>
      </c>
      <c r="H71" s="5">
        <v>45698.75111111111</v>
      </c>
      <c r="I71" s="3" t="s">
        <v>246</v>
      </c>
      <c r="J71" s="3" t="s">
        <v>247</v>
      </c>
      <c r="K71" s="3" t="s">
        <v>140</v>
      </c>
      <c r="L71" s="3" t="s">
        <v>310</v>
      </c>
      <c r="M71" s="3" t="s">
        <v>311</v>
      </c>
      <c r="N71" s="6">
        <v>45698.0</v>
      </c>
      <c r="O71" s="3" t="s">
        <v>312</v>
      </c>
      <c r="P71" s="3" t="s">
        <v>313</v>
      </c>
      <c r="Q71" s="3">
        <v>100.0</v>
      </c>
      <c r="R71" s="3">
        <v>1.0</v>
      </c>
      <c r="S71" s="3">
        <v>1.0</v>
      </c>
      <c r="T71" s="3">
        <v>1.0</v>
      </c>
      <c r="U71" s="3">
        <v>5.0</v>
      </c>
      <c r="V71" s="3">
        <v>4.0</v>
      </c>
      <c r="W71" s="3">
        <v>1.0</v>
      </c>
      <c r="X71" s="3">
        <v>2.0</v>
      </c>
      <c r="Y71" s="3">
        <v>1.0</v>
      </c>
      <c r="Z71" s="3">
        <v>2.0</v>
      </c>
      <c r="AA71" s="3">
        <v>4.0</v>
      </c>
      <c r="AB71" s="7">
        <v>45.0</v>
      </c>
      <c r="AC71" s="3">
        <v>0.0</v>
      </c>
      <c r="AD71" s="3">
        <v>0.0</v>
      </c>
      <c r="AE71" s="3">
        <v>0.0</v>
      </c>
      <c r="AF71" s="3">
        <v>0.0</v>
      </c>
    </row>
    <row r="72" ht="113.25" customHeight="1">
      <c r="A72" s="3">
        <v>51.0</v>
      </c>
      <c r="B72" s="3" t="s">
        <v>305</v>
      </c>
      <c r="C72" s="3">
        <v>7.0</v>
      </c>
      <c r="D72" s="3" t="s">
        <v>47</v>
      </c>
      <c r="E72" s="3">
        <v>1.0</v>
      </c>
      <c r="F72" s="3" t="s">
        <v>245</v>
      </c>
      <c r="G72" s="5">
        <v>45698.86351851852</v>
      </c>
      <c r="H72" s="5">
        <v>45698.875555555554</v>
      </c>
      <c r="I72" s="3" t="s">
        <v>246</v>
      </c>
      <c r="J72" s="3" t="s">
        <v>247</v>
      </c>
      <c r="K72" s="3" t="s">
        <v>269</v>
      </c>
      <c r="L72" s="3" t="s">
        <v>314</v>
      </c>
      <c r="M72" s="3" t="s">
        <v>315</v>
      </c>
      <c r="N72" s="6">
        <v>45698.0</v>
      </c>
      <c r="O72" s="3" t="s">
        <v>316</v>
      </c>
      <c r="P72" s="3" t="s">
        <v>317</v>
      </c>
      <c r="Q72" s="3">
        <v>100.0</v>
      </c>
      <c r="R72" s="3">
        <v>2.0</v>
      </c>
      <c r="S72" s="3">
        <v>4.0</v>
      </c>
      <c r="T72" s="3">
        <v>4.0</v>
      </c>
      <c r="U72" s="3">
        <v>3.0</v>
      </c>
      <c r="V72" s="3">
        <v>2.0</v>
      </c>
      <c r="W72" s="3">
        <v>2.0</v>
      </c>
      <c r="X72" s="3">
        <v>4.0</v>
      </c>
      <c r="Y72" s="3">
        <v>2.0</v>
      </c>
      <c r="Z72" s="3">
        <v>4.0</v>
      </c>
      <c r="AA72" s="3">
        <v>2.0</v>
      </c>
      <c r="AB72" s="7" t="s">
        <v>58</v>
      </c>
      <c r="AC72" s="3">
        <v>1.0</v>
      </c>
      <c r="AD72" s="3">
        <v>0.0</v>
      </c>
      <c r="AE72" s="3">
        <v>0.0</v>
      </c>
      <c r="AF72" s="3">
        <v>0.0</v>
      </c>
    </row>
    <row r="73" ht="113.25" customHeight="1">
      <c r="A73" s="3">
        <v>52.0</v>
      </c>
      <c r="B73" s="3" t="s">
        <v>305</v>
      </c>
      <c r="C73" s="3">
        <v>7.0</v>
      </c>
      <c r="D73" s="3" t="s">
        <v>33</v>
      </c>
      <c r="E73" s="3">
        <v>1.0</v>
      </c>
      <c r="F73" s="3" t="s">
        <v>245</v>
      </c>
      <c r="G73" s="5">
        <v>45700.723703703705</v>
      </c>
      <c r="H73" s="5">
        <v>45706.58552083333</v>
      </c>
      <c r="I73" s="3" t="s">
        <v>246</v>
      </c>
      <c r="J73" s="3" t="s">
        <v>247</v>
      </c>
      <c r="K73" s="3" t="s">
        <v>318</v>
      </c>
      <c r="L73" s="3" t="s">
        <v>319</v>
      </c>
      <c r="M73" s="3" t="s">
        <v>320</v>
      </c>
      <c r="N73" s="6">
        <v>45706.0</v>
      </c>
      <c r="O73" s="3" t="s">
        <v>321</v>
      </c>
      <c r="P73" s="3" t="s">
        <v>322</v>
      </c>
      <c r="Q73" s="3">
        <v>85.0</v>
      </c>
      <c r="R73" s="3">
        <v>5.0</v>
      </c>
      <c r="S73" s="3">
        <v>1.0</v>
      </c>
      <c r="T73" s="3">
        <v>5.0</v>
      </c>
      <c r="U73" s="3">
        <v>3.0</v>
      </c>
      <c r="V73" s="3">
        <v>5.0</v>
      </c>
      <c r="W73" s="3">
        <v>2.0</v>
      </c>
      <c r="X73" s="3">
        <v>4.0</v>
      </c>
      <c r="Y73" s="3">
        <v>3.0</v>
      </c>
      <c r="Z73" s="3">
        <v>5.0</v>
      </c>
      <c r="AA73" s="3">
        <v>2.0</v>
      </c>
      <c r="AB73" s="7" t="s">
        <v>53</v>
      </c>
      <c r="AC73" s="3">
        <v>0.0</v>
      </c>
      <c r="AD73" s="3">
        <v>0.0</v>
      </c>
      <c r="AE73" s="3">
        <v>0.0</v>
      </c>
      <c r="AF73" s="3">
        <v>0.0</v>
      </c>
    </row>
    <row r="74" ht="113.25" customHeight="1">
      <c r="A74" s="3">
        <v>53.0</v>
      </c>
      <c r="B74" s="3" t="s">
        <v>305</v>
      </c>
      <c r="C74" s="3">
        <v>7.0</v>
      </c>
      <c r="D74" s="3" t="s">
        <v>41</v>
      </c>
      <c r="E74" s="3">
        <v>1.0</v>
      </c>
      <c r="F74" s="3" t="s">
        <v>245</v>
      </c>
      <c r="G74" s="5">
        <v>45714.96078703704</v>
      </c>
      <c r="H74" s="5">
        <v>45714.969930555555</v>
      </c>
      <c r="I74" s="3" t="s">
        <v>246</v>
      </c>
      <c r="J74" s="3" t="s">
        <v>247</v>
      </c>
      <c r="K74" s="3" t="s">
        <v>269</v>
      </c>
      <c r="L74" s="3" t="s">
        <v>323</v>
      </c>
      <c r="M74" s="3" t="s">
        <v>315</v>
      </c>
      <c r="N74" s="6">
        <v>45714.0</v>
      </c>
      <c r="O74" s="3" t="s">
        <v>324</v>
      </c>
      <c r="P74" s="3" t="s">
        <v>325</v>
      </c>
      <c r="Q74" s="3">
        <v>97.0</v>
      </c>
      <c r="R74" s="3">
        <v>4.0</v>
      </c>
      <c r="S74" s="3">
        <v>4.0</v>
      </c>
      <c r="T74" s="3">
        <v>5.0</v>
      </c>
      <c r="U74" s="3">
        <v>4.0</v>
      </c>
      <c r="V74" s="3">
        <v>4.0</v>
      </c>
      <c r="W74" s="3">
        <v>1.0</v>
      </c>
      <c r="X74" s="3">
        <v>5.0</v>
      </c>
      <c r="Y74" s="3">
        <v>1.0</v>
      </c>
      <c r="Z74" s="3">
        <v>4.0</v>
      </c>
      <c r="AA74" s="3">
        <v>5.0</v>
      </c>
      <c r="AB74" s="7" t="s">
        <v>326</v>
      </c>
      <c r="AC74" s="3">
        <v>0.0</v>
      </c>
      <c r="AD74" s="3">
        <v>0.0</v>
      </c>
      <c r="AE74" s="3">
        <v>1.0</v>
      </c>
      <c r="AF74" s="3">
        <v>0.0</v>
      </c>
    </row>
    <row r="75" ht="113.25" customHeight="1">
      <c r="A75" s="3">
        <v>58.0</v>
      </c>
      <c r="B75" s="3" t="s">
        <v>305</v>
      </c>
      <c r="C75" s="3">
        <v>7.0</v>
      </c>
      <c r="D75" s="3" t="s">
        <v>33</v>
      </c>
      <c r="E75" s="3">
        <v>1.0</v>
      </c>
      <c r="F75" s="3" t="s">
        <v>245</v>
      </c>
      <c r="G75" s="5">
        <v>45721.34577546296</v>
      </c>
      <c r="H75" s="5">
        <v>45721.47381944444</v>
      </c>
      <c r="I75" s="3" t="s">
        <v>246</v>
      </c>
      <c r="J75" s="3" t="s">
        <v>247</v>
      </c>
      <c r="K75" s="3" t="s">
        <v>140</v>
      </c>
      <c r="L75" s="3" t="s">
        <v>327</v>
      </c>
      <c r="M75" s="3" t="s">
        <v>328</v>
      </c>
      <c r="N75" s="6">
        <v>45721.0</v>
      </c>
      <c r="O75" s="3" t="s">
        <v>329</v>
      </c>
      <c r="P75" s="3" t="s">
        <v>330</v>
      </c>
      <c r="Q75" s="3">
        <v>97.0</v>
      </c>
      <c r="R75" s="3">
        <v>4.0</v>
      </c>
      <c r="S75" s="3">
        <v>4.0</v>
      </c>
      <c r="T75" s="3">
        <v>4.0</v>
      </c>
      <c r="U75" s="3">
        <v>4.0</v>
      </c>
      <c r="V75" s="3">
        <v>4.0</v>
      </c>
      <c r="W75" s="3">
        <v>4.0</v>
      </c>
      <c r="X75" s="3">
        <v>4.0</v>
      </c>
      <c r="Y75" s="3">
        <v>4.0</v>
      </c>
      <c r="Z75" s="3">
        <v>4.0</v>
      </c>
      <c r="AA75" s="3">
        <v>4.0</v>
      </c>
      <c r="AB75" s="7">
        <v>50.0</v>
      </c>
      <c r="AC75" s="3">
        <v>1.0</v>
      </c>
      <c r="AD75" s="3">
        <v>0.0</v>
      </c>
      <c r="AE75" s="3">
        <v>0.0</v>
      </c>
      <c r="AF75" s="3">
        <v>0.0</v>
      </c>
    </row>
    <row r="76" ht="113.25" customHeight="1">
      <c r="A76" s="3">
        <v>105.0</v>
      </c>
      <c r="B76" s="3" t="s">
        <v>305</v>
      </c>
      <c r="C76" s="3">
        <v>7.0</v>
      </c>
      <c r="D76" s="3" t="s">
        <v>47</v>
      </c>
      <c r="E76" s="3">
        <v>1.0</v>
      </c>
      <c r="F76" s="3" t="s">
        <v>245</v>
      </c>
      <c r="G76" s="5">
        <v>45756.3959375</v>
      </c>
      <c r="H76" s="5">
        <v>45757.84444444445</v>
      </c>
      <c r="I76" s="3" t="s">
        <v>246</v>
      </c>
      <c r="J76" s="3" t="s">
        <v>247</v>
      </c>
      <c r="K76" s="3" t="s">
        <v>269</v>
      </c>
      <c r="L76" s="3" t="s">
        <v>331</v>
      </c>
      <c r="M76" s="3" t="s">
        <v>332</v>
      </c>
      <c r="N76" s="6">
        <v>45757.0</v>
      </c>
      <c r="O76" s="3" t="s">
        <v>333</v>
      </c>
      <c r="P76" s="3" t="s">
        <v>334</v>
      </c>
      <c r="Q76" s="3">
        <v>100.0</v>
      </c>
      <c r="R76" s="3">
        <v>4.0</v>
      </c>
      <c r="S76" s="3">
        <v>2.0</v>
      </c>
      <c r="T76" s="3">
        <v>4.0</v>
      </c>
      <c r="U76" s="3">
        <v>4.0</v>
      </c>
      <c r="V76" s="3">
        <v>4.0</v>
      </c>
      <c r="W76" s="3">
        <v>1.0</v>
      </c>
      <c r="X76" s="3">
        <v>5.0</v>
      </c>
      <c r="Y76" s="3">
        <v>1.0</v>
      </c>
      <c r="Z76" s="3">
        <v>4.0</v>
      </c>
      <c r="AA76" s="3">
        <v>2.0</v>
      </c>
      <c r="AB76" s="7" t="s">
        <v>335</v>
      </c>
      <c r="AC76" s="3">
        <v>0.0</v>
      </c>
      <c r="AD76" s="3">
        <v>1.0</v>
      </c>
      <c r="AE76" s="3">
        <v>0.0</v>
      </c>
      <c r="AF76" s="3">
        <v>0.0</v>
      </c>
    </row>
    <row r="77" ht="113.25" customHeight="1">
      <c r="A77" s="3">
        <v>100.0</v>
      </c>
      <c r="B77" s="3" t="s">
        <v>305</v>
      </c>
      <c r="C77" s="3">
        <v>7.0</v>
      </c>
      <c r="D77" s="3" t="s">
        <v>33</v>
      </c>
      <c r="E77" s="3">
        <v>1.0</v>
      </c>
      <c r="F77" s="3" t="s">
        <v>245</v>
      </c>
      <c r="G77" s="5">
        <v>45756.82021990741</v>
      </c>
      <c r="H77" s="5">
        <v>45756.82832175926</v>
      </c>
      <c r="I77" s="3" t="s">
        <v>246</v>
      </c>
      <c r="J77" s="3" t="s">
        <v>247</v>
      </c>
      <c r="K77" s="3" t="s">
        <v>296</v>
      </c>
      <c r="L77" s="3" t="s">
        <v>336</v>
      </c>
      <c r="M77" s="3" t="s">
        <v>337</v>
      </c>
      <c r="N77" s="6">
        <v>45391.0</v>
      </c>
      <c r="O77" s="3" t="s">
        <v>338</v>
      </c>
      <c r="P77" s="3" t="s">
        <v>339</v>
      </c>
      <c r="Q77" s="3">
        <v>100.0</v>
      </c>
      <c r="R77" s="3">
        <v>2.0</v>
      </c>
      <c r="S77" s="3">
        <v>4.0</v>
      </c>
      <c r="T77" s="3">
        <v>4.0</v>
      </c>
      <c r="U77" s="3">
        <v>4.0</v>
      </c>
      <c r="V77" s="3">
        <v>2.0</v>
      </c>
      <c r="W77" s="3">
        <v>2.0</v>
      </c>
      <c r="X77" s="3">
        <v>5.0</v>
      </c>
      <c r="Y77" s="3">
        <v>1.0</v>
      </c>
      <c r="Z77" s="3">
        <v>2.0</v>
      </c>
      <c r="AA77" s="3">
        <v>2.0</v>
      </c>
      <c r="AB77" s="7">
        <v>55.0</v>
      </c>
      <c r="AC77" s="3">
        <v>1.0</v>
      </c>
      <c r="AD77" s="3">
        <v>0.0</v>
      </c>
      <c r="AE77" s="3">
        <v>1.0</v>
      </c>
      <c r="AF77" s="3">
        <v>1.0</v>
      </c>
    </row>
    <row r="78" ht="113.25" customHeight="1">
      <c r="A78" s="3">
        <v>121.0</v>
      </c>
      <c r="B78" s="3" t="s">
        <v>305</v>
      </c>
      <c r="C78" s="3">
        <v>7.0</v>
      </c>
      <c r="D78" s="3" t="s">
        <v>41</v>
      </c>
      <c r="E78" s="3">
        <v>1.0</v>
      </c>
      <c r="F78" s="3" t="s">
        <v>245</v>
      </c>
      <c r="G78" s="5">
        <v>45778.453368055554</v>
      </c>
      <c r="H78" s="5">
        <v>45778.46549768518</v>
      </c>
      <c r="I78" s="3" t="s">
        <v>246</v>
      </c>
      <c r="J78" s="3" t="s">
        <v>247</v>
      </c>
      <c r="K78" s="3" t="s">
        <v>269</v>
      </c>
      <c r="L78" s="3" t="s">
        <v>340</v>
      </c>
      <c r="M78" s="3" t="s">
        <v>341</v>
      </c>
      <c r="N78" s="6">
        <v>45778.0</v>
      </c>
      <c r="O78" s="3" t="s">
        <v>342</v>
      </c>
      <c r="P78" s="3" t="s">
        <v>343</v>
      </c>
      <c r="Q78" s="3">
        <v>100.0</v>
      </c>
      <c r="R78" s="3">
        <v>5.0</v>
      </c>
      <c r="S78" s="3">
        <v>1.0</v>
      </c>
      <c r="T78" s="3">
        <v>5.0</v>
      </c>
      <c r="U78" s="3">
        <v>1.0</v>
      </c>
      <c r="V78" s="3">
        <v>5.0</v>
      </c>
      <c r="W78" s="3">
        <v>1.0</v>
      </c>
      <c r="X78" s="3">
        <v>5.0</v>
      </c>
      <c r="Y78" s="3">
        <v>1.0</v>
      </c>
      <c r="Z78" s="3">
        <v>5.0</v>
      </c>
      <c r="AA78" s="3">
        <v>1.0</v>
      </c>
      <c r="AB78" s="7">
        <v>100.0</v>
      </c>
      <c r="AC78" s="3">
        <v>0.0</v>
      </c>
      <c r="AD78" s="3">
        <v>0.0</v>
      </c>
      <c r="AE78" s="3">
        <v>0.0</v>
      </c>
      <c r="AF78" s="3">
        <v>0.0</v>
      </c>
    </row>
    <row r="79" ht="113.25" customHeight="1">
      <c r="A79" s="3">
        <v>125.0</v>
      </c>
      <c r="B79" s="3" t="s">
        <v>305</v>
      </c>
      <c r="C79" s="3">
        <v>7.0</v>
      </c>
      <c r="D79" s="3" t="s">
        <v>41</v>
      </c>
      <c r="E79" s="3">
        <v>1.0</v>
      </c>
      <c r="F79" s="3" t="s">
        <v>245</v>
      </c>
      <c r="G79" s="5">
        <v>45780.723333333335</v>
      </c>
      <c r="H79" s="5">
        <v>45780.73578703704</v>
      </c>
      <c r="I79" s="3" t="s">
        <v>246</v>
      </c>
      <c r="J79" s="3" t="s">
        <v>247</v>
      </c>
      <c r="K79" s="3" t="s">
        <v>269</v>
      </c>
      <c r="L79" s="3"/>
      <c r="M79" s="3" t="s">
        <v>315</v>
      </c>
      <c r="N79" s="6">
        <v>45780.0</v>
      </c>
      <c r="O79" s="3" t="s">
        <v>344</v>
      </c>
      <c r="P79" s="3" t="s">
        <v>345</v>
      </c>
      <c r="Q79" s="3">
        <v>50.0</v>
      </c>
      <c r="R79" s="3">
        <v>4.0</v>
      </c>
      <c r="S79" s="3">
        <v>1.0</v>
      </c>
      <c r="T79" s="3">
        <v>5.0</v>
      </c>
      <c r="U79" s="3">
        <v>1.0</v>
      </c>
      <c r="V79" s="3">
        <v>5.0</v>
      </c>
      <c r="W79" s="3">
        <v>2.0</v>
      </c>
      <c r="X79" s="3">
        <v>5.0</v>
      </c>
      <c r="Y79" s="3">
        <v>3.0</v>
      </c>
      <c r="Z79" s="3">
        <v>5.0</v>
      </c>
      <c r="AA79" s="3">
        <v>1.0</v>
      </c>
      <c r="AB79" s="7">
        <v>90.0</v>
      </c>
      <c r="AC79" s="3">
        <v>0.0</v>
      </c>
      <c r="AD79" s="3">
        <v>1.0</v>
      </c>
      <c r="AE79" s="3">
        <v>0.0</v>
      </c>
      <c r="AF79" s="3">
        <v>0.0</v>
      </c>
    </row>
    <row r="80" ht="113.25" customHeight="1">
      <c r="A80" s="3">
        <v>136.0</v>
      </c>
      <c r="B80" s="3" t="s">
        <v>305</v>
      </c>
      <c r="C80" s="3">
        <v>7.0</v>
      </c>
      <c r="D80" s="3" t="s">
        <v>47</v>
      </c>
      <c r="E80" s="3">
        <v>1.0</v>
      </c>
      <c r="F80" s="3" t="s">
        <v>245</v>
      </c>
      <c r="G80" s="5">
        <v>45789.64407407407</v>
      </c>
      <c r="H80" s="5">
        <v>45792.668912037036</v>
      </c>
      <c r="I80" s="3" t="s">
        <v>246</v>
      </c>
      <c r="J80" s="3" t="s">
        <v>247</v>
      </c>
      <c r="K80" s="3" t="s">
        <v>140</v>
      </c>
      <c r="L80" s="3" t="s">
        <v>346</v>
      </c>
      <c r="M80" s="3" t="s">
        <v>347</v>
      </c>
      <c r="N80" s="6">
        <v>45792.0</v>
      </c>
      <c r="O80" s="3" t="s">
        <v>348</v>
      </c>
      <c r="P80" s="3" t="s">
        <v>349</v>
      </c>
      <c r="Q80" s="3">
        <v>100.0</v>
      </c>
      <c r="R80" s="3">
        <v>2.0</v>
      </c>
      <c r="S80" s="3">
        <v>2.0</v>
      </c>
      <c r="T80" s="3">
        <v>4.0</v>
      </c>
      <c r="U80" s="3">
        <v>2.0</v>
      </c>
      <c r="V80" s="3">
        <v>3.0</v>
      </c>
      <c r="W80" s="3">
        <v>1.0</v>
      </c>
      <c r="X80" s="3">
        <v>5.0</v>
      </c>
      <c r="Y80" s="3">
        <v>1.0</v>
      </c>
      <c r="Z80" s="3">
        <v>5.0</v>
      </c>
      <c r="AA80" s="3">
        <v>2.0</v>
      </c>
      <c r="AB80" s="7" t="s">
        <v>335</v>
      </c>
      <c r="AC80" s="3">
        <v>0.0</v>
      </c>
      <c r="AD80" s="3">
        <v>0.0</v>
      </c>
      <c r="AE80" s="3">
        <v>0.0</v>
      </c>
      <c r="AF80" s="3">
        <v>0.0</v>
      </c>
    </row>
    <row r="81" ht="113.25" customHeight="1">
      <c r="A81" s="3">
        <v>8.0</v>
      </c>
      <c r="B81" s="3" t="s">
        <v>244</v>
      </c>
      <c r="C81" s="3">
        <v>8.0</v>
      </c>
      <c r="D81" s="3" t="s">
        <v>41</v>
      </c>
      <c r="E81" s="3">
        <v>1.0</v>
      </c>
      <c r="F81" s="3" t="s">
        <v>350</v>
      </c>
      <c r="G81" s="5">
        <v>45677.55241898148</v>
      </c>
      <c r="H81" s="5">
        <v>45677.570127314815</v>
      </c>
      <c r="I81" s="3" t="s">
        <v>351</v>
      </c>
      <c r="J81" s="3" t="s">
        <v>352</v>
      </c>
      <c r="K81" s="3" t="s">
        <v>353</v>
      </c>
      <c r="L81" s="3" t="s">
        <v>354</v>
      </c>
      <c r="M81" s="3" t="s">
        <v>355</v>
      </c>
      <c r="N81" s="6">
        <v>45677.0</v>
      </c>
      <c r="O81" s="3" t="s">
        <v>356</v>
      </c>
      <c r="P81" s="3" t="s">
        <v>357</v>
      </c>
      <c r="Q81" s="3">
        <v>90.0</v>
      </c>
      <c r="R81" s="3">
        <v>2.0</v>
      </c>
      <c r="S81" s="3">
        <v>5.0</v>
      </c>
      <c r="T81" s="3">
        <v>2.0</v>
      </c>
      <c r="U81" s="3">
        <v>4.0</v>
      </c>
      <c r="V81" s="3">
        <v>1.0</v>
      </c>
      <c r="W81" s="3">
        <v>4.0</v>
      </c>
      <c r="X81" s="3">
        <v>2.0</v>
      </c>
      <c r="Y81" s="3">
        <v>4.0</v>
      </c>
      <c r="Z81" s="3">
        <v>3.0</v>
      </c>
      <c r="AA81" s="3">
        <v>4.0</v>
      </c>
      <c r="AB81" s="7" t="s">
        <v>81</v>
      </c>
      <c r="AC81" s="3">
        <v>1.0</v>
      </c>
      <c r="AD81" s="3">
        <v>0.0</v>
      </c>
      <c r="AE81" s="3">
        <v>0.0</v>
      </c>
      <c r="AF81" s="3">
        <v>0.0</v>
      </c>
    </row>
    <row r="82" ht="113.25" customHeight="1">
      <c r="A82" s="3">
        <v>8.0</v>
      </c>
      <c r="B82" s="3" t="s">
        <v>244</v>
      </c>
      <c r="C82" s="3">
        <v>8.0</v>
      </c>
      <c r="D82" s="3" t="s">
        <v>33</v>
      </c>
      <c r="E82" s="3">
        <v>1.0</v>
      </c>
      <c r="F82" s="3" t="s">
        <v>350</v>
      </c>
      <c r="G82" s="5">
        <v>45677.55241898148</v>
      </c>
      <c r="H82" s="5">
        <v>45678.42768518518</v>
      </c>
      <c r="I82" s="3" t="s">
        <v>351</v>
      </c>
      <c r="J82" s="3" t="s">
        <v>352</v>
      </c>
      <c r="K82" s="3" t="s">
        <v>353</v>
      </c>
      <c r="L82" s="3" t="s">
        <v>358</v>
      </c>
      <c r="M82" s="3" t="s">
        <v>355</v>
      </c>
      <c r="N82" s="6">
        <v>45678.0</v>
      </c>
      <c r="O82" s="3" t="s">
        <v>359</v>
      </c>
      <c r="P82" s="3" t="s">
        <v>360</v>
      </c>
      <c r="Q82" s="3">
        <v>100.0</v>
      </c>
      <c r="R82" s="3">
        <v>4.0</v>
      </c>
      <c r="S82" s="3">
        <v>5.0</v>
      </c>
      <c r="T82" s="3">
        <v>4.0</v>
      </c>
      <c r="U82" s="3">
        <v>4.0</v>
      </c>
      <c r="V82" s="3">
        <v>1.0</v>
      </c>
      <c r="W82" s="3">
        <v>3.0</v>
      </c>
      <c r="X82" s="3">
        <v>4.0</v>
      </c>
      <c r="Y82" s="3">
        <v>2.0</v>
      </c>
      <c r="Z82" s="3">
        <v>2.0</v>
      </c>
      <c r="AA82" s="3">
        <v>4.0</v>
      </c>
      <c r="AB82" s="7" t="s">
        <v>361</v>
      </c>
      <c r="AC82" s="3">
        <v>1.0</v>
      </c>
      <c r="AD82" s="3">
        <v>0.0</v>
      </c>
      <c r="AE82" s="3">
        <v>0.0</v>
      </c>
      <c r="AF82" s="3">
        <v>0.0</v>
      </c>
    </row>
    <row r="83" ht="113.25" customHeight="1">
      <c r="A83" s="3">
        <v>8.0</v>
      </c>
      <c r="B83" s="3" t="s">
        <v>244</v>
      </c>
      <c r="C83" s="3">
        <v>8.0</v>
      </c>
      <c r="D83" s="3" t="s">
        <v>47</v>
      </c>
      <c r="E83" s="3">
        <v>1.0</v>
      </c>
      <c r="F83" s="3" t="s">
        <v>350</v>
      </c>
      <c r="G83" s="5">
        <v>45677.55241898148</v>
      </c>
      <c r="H83" s="5">
        <v>45678.432222222225</v>
      </c>
      <c r="I83" s="3" t="s">
        <v>351</v>
      </c>
      <c r="J83" s="3" t="s">
        <v>352</v>
      </c>
      <c r="K83" s="3" t="s">
        <v>353</v>
      </c>
      <c r="L83" s="3" t="s">
        <v>362</v>
      </c>
      <c r="M83" s="3" t="s">
        <v>363</v>
      </c>
      <c r="N83" s="6">
        <v>45678.0</v>
      </c>
      <c r="O83" s="3" t="s">
        <v>364</v>
      </c>
      <c r="P83" s="3" t="s">
        <v>365</v>
      </c>
      <c r="Q83" s="3">
        <v>100.0</v>
      </c>
      <c r="R83" s="3">
        <v>5.0</v>
      </c>
      <c r="S83" s="3">
        <v>2.0</v>
      </c>
      <c r="T83" s="3">
        <v>5.0</v>
      </c>
      <c r="U83" s="3">
        <v>1.0</v>
      </c>
      <c r="V83" s="3">
        <v>2.0</v>
      </c>
      <c r="W83" s="3">
        <v>2.0</v>
      </c>
      <c r="X83" s="3">
        <v>1.0</v>
      </c>
      <c r="Y83" s="3">
        <v>5.0</v>
      </c>
      <c r="Z83" s="3">
        <v>5.0</v>
      </c>
      <c r="AA83" s="3">
        <v>1.0</v>
      </c>
      <c r="AB83" s="7" t="s">
        <v>326</v>
      </c>
      <c r="AC83" s="3">
        <v>0.0</v>
      </c>
      <c r="AD83" s="3">
        <v>0.0</v>
      </c>
      <c r="AE83" s="3">
        <v>0.0</v>
      </c>
      <c r="AF83" s="3">
        <v>0.0</v>
      </c>
    </row>
    <row r="84" ht="113.25" customHeight="1">
      <c r="A84" s="3">
        <v>7.0</v>
      </c>
      <c r="B84" s="3" t="s">
        <v>244</v>
      </c>
      <c r="C84" s="3">
        <v>8.0</v>
      </c>
      <c r="D84" s="3" t="s">
        <v>41</v>
      </c>
      <c r="E84" s="3">
        <v>1.0</v>
      </c>
      <c r="F84" s="3" t="s">
        <v>350</v>
      </c>
      <c r="G84" s="5">
        <v>45677.56083333334</v>
      </c>
      <c r="H84" s="5">
        <v>45677.66370370371</v>
      </c>
      <c r="I84" s="3" t="s">
        <v>351</v>
      </c>
      <c r="J84" s="3" t="s">
        <v>352</v>
      </c>
      <c r="K84" s="3" t="s">
        <v>353</v>
      </c>
      <c r="L84" s="3" t="s">
        <v>366</v>
      </c>
      <c r="M84" s="3" t="s">
        <v>367</v>
      </c>
      <c r="N84" s="6">
        <v>45677.0</v>
      </c>
      <c r="O84" s="3" t="s">
        <v>368</v>
      </c>
      <c r="P84" s="3" t="s">
        <v>369</v>
      </c>
      <c r="Q84" s="3">
        <v>100.0</v>
      </c>
      <c r="R84" s="3">
        <v>1.0</v>
      </c>
      <c r="S84" s="3">
        <v>5.0</v>
      </c>
      <c r="T84" s="3">
        <v>1.0</v>
      </c>
      <c r="U84" s="3">
        <v>5.0</v>
      </c>
      <c r="V84" s="3">
        <v>1.0</v>
      </c>
      <c r="W84" s="3">
        <v>5.0</v>
      </c>
      <c r="X84" s="3">
        <v>1.0</v>
      </c>
      <c r="Y84" s="3">
        <v>3.0</v>
      </c>
      <c r="Z84" s="3">
        <v>1.0</v>
      </c>
      <c r="AA84" s="3">
        <v>5.0</v>
      </c>
      <c r="AB84" s="7">
        <v>5.0</v>
      </c>
      <c r="AC84" s="3">
        <v>1.0</v>
      </c>
      <c r="AD84" s="3">
        <v>1.0</v>
      </c>
      <c r="AE84" s="3">
        <v>0.0</v>
      </c>
      <c r="AF84" s="3">
        <v>1.0</v>
      </c>
    </row>
    <row r="85" ht="113.25" customHeight="1">
      <c r="A85" s="3">
        <v>7.0</v>
      </c>
      <c r="B85" s="3" t="s">
        <v>244</v>
      </c>
      <c r="C85" s="3">
        <v>8.0</v>
      </c>
      <c r="D85" s="3" t="s">
        <v>33</v>
      </c>
      <c r="E85" s="3">
        <v>1.0</v>
      </c>
      <c r="F85" s="3" t="s">
        <v>350</v>
      </c>
      <c r="G85" s="5">
        <v>45677.56083333334</v>
      </c>
      <c r="H85" s="5">
        <v>45677.68548611111</v>
      </c>
      <c r="I85" s="3" t="s">
        <v>351</v>
      </c>
      <c r="J85" s="3" t="s">
        <v>352</v>
      </c>
      <c r="K85" s="3" t="s">
        <v>353</v>
      </c>
      <c r="L85" s="3" t="s">
        <v>370</v>
      </c>
      <c r="M85" s="3" t="s">
        <v>371</v>
      </c>
      <c r="N85" s="6">
        <v>45677.0</v>
      </c>
      <c r="O85" s="3" t="s">
        <v>372</v>
      </c>
      <c r="P85" s="3" t="s">
        <v>373</v>
      </c>
      <c r="Q85" s="3">
        <v>100.0</v>
      </c>
      <c r="R85" s="3">
        <v>4.0</v>
      </c>
      <c r="S85" s="3">
        <v>2.0</v>
      </c>
      <c r="T85" s="3">
        <v>4.0</v>
      </c>
      <c r="U85" s="3">
        <v>4.0</v>
      </c>
      <c r="V85" s="3">
        <v>4.0</v>
      </c>
      <c r="W85" s="3">
        <v>2.0</v>
      </c>
      <c r="X85" s="3">
        <v>5.0</v>
      </c>
      <c r="Y85" s="3">
        <v>1.0</v>
      </c>
      <c r="Z85" s="3">
        <v>4.0</v>
      </c>
      <c r="AA85" s="3">
        <v>2.0</v>
      </c>
      <c r="AB85" s="7">
        <v>75.0</v>
      </c>
      <c r="AC85" s="3">
        <v>1.0</v>
      </c>
      <c r="AD85" s="3">
        <v>1.0</v>
      </c>
      <c r="AE85" s="3">
        <v>0.0</v>
      </c>
      <c r="AF85" s="3">
        <v>0.0</v>
      </c>
    </row>
    <row r="86" ht="113.25" customHeight="1">
      <c r="A86" s="3">
        <v>7.0</v>
      </c>
      <c r="B86" s="3" t="s">
        <v>244</v>
      </c>
      <c r="C86" s="3">
        <v>8.0</v>
      </c>
      <c r="D86" s="3" t="s">
        <v>47</v>
      </c>
      <c r="E86" s="3">
        <v>1.0</v>
      </c>
      <c r="F86" s="3" t="s">
        <v>350</v>
      </c>
      <c r="G86" s="5">
        <v>45677.56083333334</v>
      </c>
      <c r="H86" s="5">
        <v>45677.69028935185</v>
      </c>
      <c r="I86" s="3" t="s">
        <v>351</v>
      </c>
      <c r="J86" s="3" t="s">
        <v>352</v>
      </c>
      <c r="K86" s="3" t="s">
        <v>353</v>
      </c>
      <c r="L86" s="3" t="s">
        <v>374</v>
      </c>
      <c r="M86" s="3" t="s">
        <v>371</v>
      </c>
      <c r="N86" s="6">
        <v>45677.0</v>
      </c>
      <c r="O86" s="3" t="s">
        <v>372</v>
      </c>
      <c r="P86" s="3" t="s">
        <v>375</v>
      </c>
      <c r="Q86" s="3">
        <v>100.0</v>
      </c>
      <c r="R86" s="3">
        <v>2.0</v>
      </c>
      <c r="S86" s="3">
        <v>4.0</v>
      </c>
      <c r="T86" s="3">
        <v>4.0</v>
      </c>
      <c r="U86" s="3">
        <v>4.0</v>
      </c>
      <c r="V86" s="3">
        <v>2.0</v>
      </c>
      <c r="W86" s="3">
        <v>2.0</v>
      </c>
      <c r="X86" s="3">
        <v>4.0</v>
      </c>
      <c r="Y86" s="3">
        <v>2.0</v>
      </c>
      <c r="Z86" s="3">
        <v>2.0</v>
      </c>
      <c r="AA86" s="3">
        <v>2.0</v>
      </c>
      <c r="AB86" s="7">
        <v>50.0</v>
      </c>
      <c r="AC86" s="3">
        <v>1.0</v>
      </c>
      <c r="AD86" s="3">
        <v>1.0</v>
      </c>
      <c r="AE86" s="3">
        <v>0.0</v>
      </c>
      <c r="AF86" s="3">
        <v>0.0</v>
      </c>
    </row>
    <row r="87" ht="113.25" customHeight="1">
      <c r="A87" s="3">
        <v>9.0</v>
      </c>
      <c r="B87" s="3" t="s">
        <v>244</v>
      </c>
      <c r="C87" s="3">
        <v>8.0</v>
      </c>
      <c r="D87" s="3" t="s">
        <v>41</v>
      </c>
      <c r="E87" s="3">
        <v>1.0</v>
      </c>
      <c r="F87" s="3" t="s">
        <v>350</v>
      </c>
      <c r="G87" s="5">
        <v>45677.5841087963</v>
      </c>
      <c r="H87" s="5">
        <v>45678.45174768518</v>
      </c>
      <c r="I87" s="3" t="s">
        <v>351</v>
      </c>
      <c r="J87" s="3" t="s">
        <v>352</v>
      </c>
      <c r="K87" s="3" t="s">
        <v>353</v>
      </c>
      <c r="L87" s="3" t="s">
        <v>376</v>
      </c>
      <c r="M87" s="3" t="s">
        <v>377</v>
      </c>
      <c r="N87" s="6">
        <v>45678.0</v>
      </c>
      <c r="O87" s="3" t="s">
        <v>378</v>
      </c>
      <c r="P87" s="3" t="s">
        <v>379</v>
      </c>
      <c r="Q87" s="3">
        <v>100.0</v>
      </c>
      <c r="R87" s="3">
        <v>3.0</v>
      </c>
      <c r="S87" s="3">
        <v>3.0</v>
      </c>
      <c r="T87" s="3">
        <v>4.0</v>
      </c>
      <c r="U87" s="3">
        <v>3.0</v>
      </c>
      <c r="V87" s="3">
        <v>2.0</v>
      </c>
      <c r="W87" s="3">
        <v>4.0</v>
      </c>
      <c r="X87" s="3">
        <v>2.0</v>
      </c>
      <c r="Y87" s="3">
        <v>4.0</v>
      </c>
      <c r="Z87" s="3">
        <v>2.0</v>
      </c>
      <c r="AA87" s="3">
        <v>3.0</v>
      </c>
      <c r="AB87" s="7">
        <v>40.0</v>
      </c>
      <c r="AC87" s="3">
        <v>1.0</v>
      </c>
      <c r="AD87" s="3">
        <v>1.0</v>
      </c>
      <c r="AE87" s="3">
        <v>0.0</v>
      </c>
      <c r="AF87" s="3">
        <v>0.0</v>
      </c>
    </row>
    <row r="88" ht="113.25" customHeight="1">
      <c r="A88" s="3">
        <v>9.0</v>
      </c>
      <c r="B88" s="3" t="s">
        <v>244</v>
      </c>
      <c r="C88" s="3">
        <v>8.0</v>
      </c>
      <c r="D88" s="3" t="s">
        <v>33</v>
      </c>
      <c r="E88" s="3">
        <v>1.0</v>
      </c>
      <c r="F88" s="3" t="s">
        <v>350</v>
      </c>
      <c r="G88" s="5">
        <v>45677.5841087963</v>
      </c>
      <c r="H88" s="5">
        <v>45678.45706018519</v>
      </c>
      <c r="I88" s="3" t="s">
        <v>351</v>
      </c>
      <c r="J88" s="3" t="s">
        <v>352</v>
      </c>
      <c r="K88" s="3" t="s">
        <v>353</v>
      </c>
      <c r="L88" s="3" t="s">
        <v>380</v>
      </c>
      <c r="M88" s="3" t="s">
        <v>381</v>
      </c>
      <c r="N88" s="6">
        <v>45678.0</v>
      </c>
      <c r="O88" s="3" t="s">
        <v>382</v>
      </c>
      <c r="P88" s="3" t="s">
        <v>383</v>
      </c>
      <c r="Q88" s="3">
        <v>100.0</v>
      </c>
      <c r="R88" s="3">
        <v>5.0</v>
      </c>
      <c r="S88" s="3">
        <v>1.0</v>
      </c>
      <c r="T88" s="3">
        <v>5.0</v>
      </c>
      <c r="U88" s="3">
        <v>1.0</v>
      </c>
      <c r="V88" s="3">
        <v>5.0</v>
      </c>
      <c r="W88" s="3">
        <v>1.0</v>
      </c>
      <c r="X88" s="3">
        <v>5.0</v>
      </c>
      <c r="Y88" s="3">
        <v>1.0</v>
      </c>
      <c r="Z88" s="3">
        <v>5.0</v>
      </c>
      <c r="AA88" s="3">
        <v>1.0</v>
      </c>
      <c r="AB88" s="7">
        <v>100.0</v>
      </c>
      <c r="AC88" s="3">
        <v>0.0</v>
      </c>
      <c r="AD88" s="3">
        <v>0.0</v>
      </c>
      <c r="AE88" s="3">
        <v>0.0</v>
      </c>
      <c r="AF88" s="3">
        <v>0.0</v>
      </c>
    </row>
    <row r="89" ht="113.25" customHeight="1">
      <c r="A89" s="3">
        <v>9.0</v>
      </c>
      <c r="B89" s="3" t="s">
        <v>244</v>
      </c>
      <c r="C89" s="3">
        <v>8.0</v>
      </c>
      <c r="D89" s="3" t="s">
        <v>47</v>
      </c>
      <c r="E89" s="3">
        <v>1.0</v>
      </c>
      <c r="F89" s="3" t="s">
        <v>350</v>
      </c>
      <c r="G89" s="5">
        <v>45677.5841087963</v>
      </c>
      <c r="H89" s="5">
        <v>45679.604629629626</v>
      </c>
      <c r="I89" s="3" t="s">
        <v>351</v>
      </c>
      <c r="J89" s="3" t="s">
        <v>352</v>
      </c>
      <c r="K89" s="3" t="s">
        <v>353</v>
      </c>
      <c r="L89" s="3"/>
      <c r="M89" s="3" t="s">
        <v>381</v>
      </c>
      <c r="N89" s="6">
        <v>45679.0</v>
      </c>
      <c r="O89" s="3" t="s">
        <v>382</v>
      </c>
      <c r="P89" s="3" t="s">
        <v>384</v>
      </c>
      <c r="Q89" s="3">
        <v>100.0</v>
      </c>
      <c r="R89" s="3">
        <v>4.0</v>
      </c>
      <c r="S89" s="3">
        <v>2.0</v>
      </c>
      <c r="T89" s="3">
        <v>4.0</v>
      </c>
      <c r="U89" s="3">
        <v>3.0</v>
      </c>
      <c r="V89" s="3">
        <v>4.0</v>
      </c>
      <c r="W89" s="3">
        <v>5.0</v>
      </c>
      <c r="X89" s="3">
        <v>1.0</v>
      </c>
      <c r="Y89" s="3">
        <v>5.0</v>
      </c>
      <c r="Z89" s="3">
        <v>3.0</v>
      </c>
      <c r="AA89" s="3">
        <v>3.0</v>
      </c>
      <c r="AB89" s="7">
        <v>45.0</v>
      </c>
      <c r="AC89" s="3">
        <v>0.0</v>
      </c>
      <c r="AD89" s="3">
        <v>0.0</v>
      </c>
      <c r="AE89" s="3">
        <v>0.0</v>
      </c>
      <c r="AF89" s="3">
        <v>0.0</v>
      </c>
    </row>
    <row r="90" ht="113.25" customHeight="1">
      <c r="A90" s="3">
        <v>6.0</v>
      </c>
      <c r="B90" s="3" t="s">
        <v>244</v>
      </c>
      <c r="C90" s="3">
        <v>8.0</v>
      </c>
      <c r="D90" s="3" t="s">
        <v>47</v>
      </c>
      <c r="E90" s="3">
        <v>1.0</v>
      </c>
      <c r="F90" s="3" t="s">
        <v>350</v>
      </c>
      <c r="G90" s="5">
        <v>45677.723449074074</v>
      </c>
      <c r="H90" s="5">
        <v>45705.377222222225</v>
      </c>
      <c r="I90" s="3" t="s">
        <v>351</v>
      </c>
      <c r="J90" s="3" t="s">
        <v>352</v>
      </c>
      <c r="K90" s="3" t="s">
        <v>353</v>
      </c>
      <c r="L90" s="3" t="s">
        <v>385</v>
      </c>
      <c r="M90" s="3" t="s">
        <v>386</v>
      </c>
      <c r="N90" s="6">
        <v>45674.0</v>
      </c>
      <c r="O90" s="3" t="s">
        <v>387</v>
      </c>
      <c r="P90" s="3" t="s">
        <v>388</v>
      </c>
      <c r="Q90" s="3">
        <v>63.0</v>
      </c>
      <c r="R90" s="3">
        <v>4.0</v>
      </c>
      <c r="S90" s="3">
        <v>1.0</v>
      </c>
      <c r="T90" s="3">
        <v>5.0</v>
      </c>
      <c r="U90" s="3">
        <v>2.0</v>
      </c>
      <c r="V90" s="3">
        <v>4.0</v>
      </c>
      <c r="W90" s="3">
        <v>4.0</v>
      </c>
      <c r="X90" s="3">
        <v>2.0</v>
      </c>
      <c r="Y90" s="3">
        <v>4.0</v>
      </c>
      <c r="Z90" s="3">
        <v>4.0</v>
      </c>
      <c r="AA90" s="3">
        <v>2.0</v>
      </c>
      <c r="AB90" s="7">
        <v>65.0</v>
      </c>
      <c r="AC90" s="3">
        <v>0.0</v>
      </c>
      <c r="AD90" s="3">
        <v>0.0</v>
      </c>
      <c r="AE90" s="3">
        <v>0.0</v>
      </c>
      <c r="AF90" s="3">
        <v>0.0</v>
      </c>
    </row>
    <row r="91" ht="113.25" customHeight="1">
      <c r="A91" s="3">
        <v>6.0</v>
      </c>
      <c r="B91" s="3" t="s">
        <v>244</v>
      </c>
      <c r="C91" s="3">
        <v>8.0</v>
      </c>
      <c r="D91" s="3" t="s">
        <v>41</v>
      </c>
      <c r="E91" s="3">
        <v>1.0</v>
      </c>
      <c r="F91" s="3" t="s">
        <v>350</v>
      </c>
      <c r="G91" s="5">
        <v>45677.723449074074</v>
      </c>
      <c r="H91" s="5">
        <v>45705.386979166666</v>
      </c>
      <c r="I91" s="3" t="s">
        <v>351</v>
      </c>
      <c r="J91" s="3" t="s">
        <v>352</v>
      </c>
      <c r="K91" s="3" t="s">
        <v>353</v>
      </c>
      <c r="L91" s="3" t="s">
        <v>389</v>
      </c>
      <c r="M91" s="3" t="s">
        <v>386</v>
      </c>
      <c r="N91" s="6">
        <v>45705.0</v>
      </c>
      <c r="O91" s="3" t="s">
        <v>387</v>
      </c>
      <c r="P91" s="3" t="s">
        <v>390</v>
      </c>
      <c r="Q91" s="3">
        <v>63.0</v>
      </c>
      <c r="R91" s="3">
        <v>2.0</v>
      </c>
      <c r="S91" s="3">
        <v>3.0</v>
      </c>
      <c r="T91" s="3">
        <v>2.0</v>
      </c>
      <c r="U91" s="3">
        <v>4.0</v>
      </c>
      <c r="V91" s="3">
        <v>3.0</v>
      </c>
      <c r="W91" s="3">
        <v>4.0</v>
      </c>
      <c r="X91" s="3">
        <v>3.0</v>
      </c>
      <c r="Y91" s="3">
        <v>3.0</v>
      </c>
      <c r="Z91" s="3">
        <v>3.0</v>
      </c>
      <c r="AA91" s="3">
        <v>3.0</v>
      </c>
      <c r="AB91" s="7">
        <v>40.0</v>
      </c>
      <c r="AC91" s="3">
        <v>1.0</v>
      </c>
      <c r="AD91" s="3">
        <v>1.0</v>
      </c>
      <c r="AE91" s="3">
        <v>0.0</v>
      </c>
      <c r="AF91" s="3">
        <v>1.0</v>
      </c>
    </row>
    <row r="92" ht="113.25" customHeight="1">
      <c r="A92" s="3">
        <v>6.0</v>
      </c>
      <c r="B92" s="3" t="s">
        <v>244</v>
      </c>
      <c r="C92" s="3">
        <v>8.0</v>
      </c>
      <c r="D92" s="3" t="s">
        <v>33</v>
      </c>
      <c r="E92" s="3">
        <v>1.0</v>
      </c>
      <c r="F92" s="3" t="s">
        <v>350</v>
      </c>
      <c r="G92" s="5">
        <v>45677.723449074074</v>
      </c>
      <c r="H92" s="5">
        <v>45705.3918287037</v>
      </c>
      <c r="I92" s="3" t="s">
        <v>351</v>
      </c>
      <c r="J92" s="3" t="s">
        <v>352</v>
      </c>
      <c r="K92" s="3" t="s">
        <v>353</v>
      </c>
      <c r="L92" s="3" t="s">
        <v>391</v>
      </c>
      <c r="M92" s="3" t="s">
        <v>392</v>
      </c>
      <c r="N92" s="6">
        <v>45705.0</v>
      </c>
      <c r="O92" s="3" t="s">
        <v>393</v>
      </c>
      <c r="P92" s="3" t="s">
        <v>394</v>
      </c>
      <c r="Q92" s="3">
        <v>50.0</v>
      </c>
      <c r="R92" s="3">
        <v>4.0</v>
      </c>
      <c r="S92" s="3">
        <v>2.0</v>
      </c>
      <c r="T92" s="3">
        <v>4.0</v>
      </c>
      <c r="U92" s="3">
        <v>2.0</v>
      </c>
      <c r="V92" s="3">
        <v>4.0</v>
      </c>
      <c r="W92" s="3">
        <v>1.0</v>
      </c>
      <c r="X92" s="3">
        <v>5.0</v>
      </c>
      <c r="Y92" s="3">
        <v>1.0</v>
      </c>
      <c r="Z92" s="3">
        <v>4.0</v>
      </c>
      <c r="AA92" s="3">
        <v>4.0</v>
      </c>
      <c r="AB92" s="7" t="s">
        <v>335</v>
      </c>
      <c r="AC92" s="3">
        <v>1.0</v>
      </c>
      <c r="AD92" s="3">
        <v>0.0</v>
      </c>
      <c r="AE92" s="3">
        <v>0.0</v>
      </c>
      <c r="AF92" s="3">
        <v>0.0</v>
      </c>
    </row>
    <row r="93" ht="113.25" customHeight="1">
      <c r="A93" s="3">
        <v>10.0</v>
      </c>
      <c r="B93" s="3" t="s">
        <v>244</v>
      </c>
      <c r="C93" s="3">
        <v>8.0</v>
      </c>
      <c r="D93" s="3" t="s">
        <v>47</v>
      </c>
      <c r="E93" s="3">
        <v>1.0</v>
      </c>
      <c r="F93" s="3" t="s">
        <v>350</v>
      </c>
      <c r="G93" s="5">
        <v>45677.776979166665</v>
      </c>
      <c r="H93" s="5">
        <v>45678.80664351852</v>
      </c>
      <c r="I93" s="3" t="s">
        <v>351</v>
      </c>
      <c r="J93" s="3" t="s">
        <v>352</v>
      </c>
      <c r="K93" s="3" t="s">
        <v>353</v>
      </c>
      <c r="L93" s="3" t="s">
        <v>395</v>
      </c>
      <c r="M93" s="3" t="s">
        <v>396</v>
      </c>
      <c r="N93" s="6">
        <v>45678.0</v>
      </c>
      <c r="O93" s="3" t="s">
        <v>397</v>
      </c>
      <c r="P93" s="3" t="s">
        <v>398</v>
      </c>
      <c r="Q93" s="3">
        <v>100.0</v>
      </c>
      <c r="R93" s="3">
        <v>5.0</v>
      </c>
      <c r="S93" s="3">
        <v>1.0</v>
      </c>
      <c r="T93" s="3">
        <v>5.0</v>
      </c>
      <c r="U93" s="3">
        <v>1.0</v>
      </c>
      <c r="V93" s="3">
        <v>5.0</v>
      </c>
      <c r="W93" s="3">
        <v>1.0</v>
      </c>
      <c r="X93" s="3">
        <v>4.0</v>
      </c>
      <c r="Y93" s="3">
        <v>1.0</v>
      </c>
      <c r="Z93" s="3">
        <v>5.0</v>
      </c>
      <c r="AA93" s="3">
        <v>1.0</v>
      </c>
      <c r="AB93" s="7" t="s">
        <v>103</v>
      </c>
      <c r="AC93" s="3">
        <v>0.0</v>
      </c>
      <c r="AD93" s="3">
        <v>0.0</v>
      </c>
      <c r="AE93" s="3">
        <v>0.0</v>
      </c>
      <c r="AF93" s="3">
        <v>0.0</v>
      </c>
    </row>
    <row r="94" ht="113.25" customHeight="1">
      <c r="A94" s="3">
        <v>10.0</v>
      </c>
      <c r="B94" s="3" t="s">
        <v>244</v>
      </c>
      <c r="C94" s="3">
        <v>8.0</v>
      </c>
      <c r="D94" s="3" t="s">
        <v>41</v>
      </c>
      <c r="E94" s="3">
        <v>1.0</v>
      </c>
      <c r="F94" s="3" t="s">
        <v>350</v>
      </c>
      <c r="G94" s="5">
        <v>45677.776979166665</v>
      </c>
      <c r="H94" s="5">
        <v>45678.81995370371</v>
      </c>
      <c r="I94" s="3" t="s">
        <v>351</v>
      </c>
      <c r="J94" s="3" t="s">
        <v>352</v>
      </c>
      <c r="K94" s="3" t="s">
        <v>353</v>
      </c>
      <c r="L94" s="3" t="s">
        <v>399</v>
      </c>
      <c r="M94" s="3" t="s">
        <v>50</v>
      </c>
      <c r="N94" s="6">
        <v>45678.0</v>
      </c>
      <c r="O94" s="3" t="s">
        <v>400</v>
      </c>
      <c r="P94" s="3" t="s">
        <v>401</v>
      </c>
      <c r="Q94" s="3">
        <v>100.0</v>
      </c>
      <c r="R94" s="3">
        <v>5.0</v>
      </c>
      <c r="S94" s="3">
        <v>1.0</v>
      </c>
      <c r="T94" s="3">
        <v>4.0</v>
      </c>
      <c r="U94" s="3">
        <v>2.0</v>
      </c>
      <c r="V94" s="3">
        <v>2.0</v>
      </c>
      <c r="W94" s="3">
        <v>3.0</v>
      </c>
      <c r="X94" s="3">
        <v>2.0</v>
      </c>
      <c r="Y94" s="3">
        <v>2.0</v>
      </c>
      <c r="Z94" s="3">
        <v>5.0</v>
      </c>
      <c r="AA94" s="3">
        <v>1.0</v>
      </c>
      <c r="AB94" s="7" t="s">
        <v>402</v>
      </c>
      <c r="AC94" s="3">
        <v>0.0</v>
      </c>
      <c r="AD94" s="3">
        <v>1.0</v>
      </c>
      <c r="AE94" s="3">
        <v>0.0</v>
      </c>
      <c r="AF94" s="3">
        <v>0.0</v>
      </c>
    </row>
    <row r="95" ht="113.25" customHeight="1">
      <c r="A95" s="3">
        <v>10.0</v>
      </c>
      <c r="B95" s="3" t="s">
        <v>244</v>
      </c>
      <c r="C95" s="3">
        <v>8.0</v>
      </c>
      <c r="D95" s="3" t="s">
        <v>33</v>
      </c>
      <c r="E95" s="3">
        <v>1.0</v>
      </c>
      <c r="F95" s="3" t="s">
        <v>350</v>
      </c>
      <c r="G95" s="5">
        <v>45677.776979166665</v>
      </c>
      <c r="H95" s="5">
        <v>45678.990439814814</v>
      </c>
      <c r="I95" s="3" t="s">
        <v>351</v>
      </c>
      <c r="J95" s="3" t="s">
        <v>352</v>
      </c>
      <c r="K95" s="3" t="s">
        <v>353</v>
      </c>
      <c r="L95" s="3" t="s">
        <v>403</v>
      </c>
      <c r="M95" s="3" t="s">
        <v>404</v>
      </c>
      <c r="N95" s="6">
        <v>45679.0</v>
      </c>
      <c r="O95" s="3" t="s">
        <v>405</v>
      </c>
      <c r="P95" s="3" t="s">
        <v>406</v>
      </c>
      <c r="Q95" s="3">
        <v>100.0</v>
      </c>
      <c r="R95" s="3">
        <v>5.0</v>
      </c>
      <c r="S95" s="3">
        <v>1.0</v>
      </c>
      <c r="T95" s="3">
        <v>5.0</v>
      </c>
      <c r="U95" s="3">
        <v>1.0</v>
      </c>
      <c r="V95" s="3">
        <v>5.0</v>
      </c>
      <c r="W95" s="3">
        <v>1.0</v>
      </c>
      <c r="X95" s="3">
        <v>5.0</v>
      </c>
      <c r="Y95" s="3">
        <v>1.0</v>
      </c>
      <c r="Z95" s="3">
        <v>5.0</v>
      </c>
      <c r="AA95" s="3">
        <v>1.0</v>
      </c>
      <c r="AB95" s="7">
        <v>100.0</v>
      </c>
      <c r="AC95" s="3">
        <v>0.0</v>
      </c>
      <c r="AD95" s="3">
        <v>0.0</v>
      </c>
      <c r="AE95" s="3">
        <v>0.0</v>
      </c>
      <c r="AF95" s="3">
        <v>0.0</v>
      </c>
    </row>
    <row r="96" ht="113.25" customHeight="1">
      <c r="A96" s="3">
        <v>30.0</v>
      </c>
      <c r="B96" s="3" t="s">
        <v>305</v>
      </c>
      <c r="C96" s="3">
        <v>8.0</v>
      </c>
      <c r="D96" s="3" t="s">
        <v>41</v>
      </c>
      <c r="E96" s="3">
        <v>1.0</v>
      </c>
      <c r="F96" s="3" t="s">
        <v>350</v>
      </c>
      <c r="G96" s="5">
        <v>45681.45233796296</v>
      </c>
      <c r="H96" s="5">
        <v>45681.52202546296</v>
      </c>
      <c r="I96" s="3" t="s">
        <v>351</v>
      </c>
      <c r="J96" s="3" t="s">
        <v>352</v>
      </c>
      <c r="K96" s="3" t="s">
        <v>353</v>
      </c>
      <c r="L96" s="3" t="s">
        <v>407</v>
      </c>
      <c r="M96" s="3" t="s">
        <v>408</v>
      </c>
      <c r="N96" s="6">
        <v>45681.0</v>
      </c>
      <c r="O96" s="3" t="s">
        <v>409</v>
      </c>
      <c r="P96" s="3" t="s">
        <v>410</v>
      </c>
      <c r="Q96" s="3">
        <v>100.0</v>
      </c>
      <c r="R96" s="3">
        <v>4.0</v>
      </c>
      <c r="S96" s="3">
        <v>1.0</v>
      </c>
      <c r="T96" s="3">
        <v>2.0</v>
      </c>
      <c r="U96" s="3">
        <v>2.0</v>
      </c>
      <c r="V96" s="3">
        <v>2.0</v>
      </c>
      <c r="W96" s="3">
        <v>1.0</v>
      </c>
      <c r="X96" s="3">
        <v>5.0</v>
      </c>
      <c r="Y96" s="3">
        <v>1.0</v>
      </c>
      <c r="Z96" s="3">
        <v>4.0</v>
      </c>
      <c r="AA96" s="3">
        <v>2.0</v>
      </c>
      <c r="AB96" s="7">
        <v>75.0</v>
      </c>
      <c r="AC96" s="3">
        <v>0.0</v>
      </c>
      <c r="AD96" s="3">
        <v>1.0</v>
      </c>
      <c r="AE96" s="3">
        <v>0.0</v>
      </c>
      <c r="AF96" s="3">
        <v>0.0</v>
      </c>
    </row>
    <row r="97" ht="113.25" customHeight="1">
      <c r="A97" s="3">
        <v>50.0</v>
      </c>
      <c r="B97" s="3" t="s">
        <v>305</v>
      </c>
      <c r="C97" s="3">
        <v>8.0</v>
      </c>
      <c r="D97" s="3" t="s">
        <v>47</v>
      </c>
      <c r="E97" s="3">
        <v>1.0</v>
      </c>
      <c r="F97" s="3" t="s">
        <v>350</v>
      </c>
      <c r="G97" s="5">
        <v>45698.74438657407</v>
      </c>
      <c r="H97" s="5">
        <v>45698.74832175926</v>
      </c>
      <c r="I97" s="3" t="s">
        <v>351</v>
      </c>
      <c r="J97" s="3" t="s">
        <v>352</v>
      </c>
      <c r="K97" s="3" t="s">
        <v>353</v>
      </c>
      <c r="L97" s="3"/>
      <c r="M97" s="3" t="s">
        <v>411</v>
      </c>
      <c r="N97" s="6">
        <v>45698.0</v>
      </c>
      <c r="O97" s="3" t="s">
        <v>412</v>
      </c>
      <c r="P97" s="3" t="s">
        <v>413</v>
      </c>
      <c r="Q97" s="3">
        <v>100.0</v>
      </c>
      <c r="R97" s="3">
        <v>5.0</v>
      </c>
      <c r="S97" s="3">
        <v>1.0</v>
      </c>
      <c r="T97" s="3">
        <v>5.0</v>
      </c>
      <c r="U97" s="3">
        <v>1.0</v>
      </c>
      <c r="V97" s="3">
        <v>2.0</v>
      </c>
      <c r="W97" s="3">
        <v>1.0</v>
      </c>
      <c r="X97" s="3">
        <v>2.0</v>
      </c>
      <c r="Y97" s="3">
        <v>5.0</v>
      </c>
      <c r="Z97" s="3">
        <v>5.0</v>
      </c>
      <c r="AA97" s="3">
        <v>1.0</v>
      </c>
      <c r="AB97" s="7">
        <v>75.0</v>
      </c>
      <c r="AC97" s="3">
        <v>0.0</v>
      </c>
      <c r="AD97" s="3">
        <v>0.0</v>
      </c>
      <c r="AE97" s="3">
        <v>0.0</v>
      </c>
      <c r="AF97" s="3">
        <v>0.0</v>
      </c>
    </row>
    <row r="98" ht="113.25" customHeight="1">
      <c r="A98" s="3">
        <v>51.0</v>
      </c>
      <c r="B98" s="3" t="s">
        <v>305</v>
      </c>
      <c r="C98" s="3">
        <v>8.0</v>
      </c>
      <c r="D98" s="3" t="s">
        <v>33</v>
      </c>
      <c r="E98" s="3">
        <v>1.0</v>
      </c>
      <c r="F98" s="3" t="s">
        <v>350</v>
      </c>
      <c r="G98" s="5">
        <v>45698.86351851852</v>
      </c>
      <c r="H98" s="5">
        <v>45698.87201388889</v>
      </c>
      <c r="I98" s="3" t="s">
        <v>351</v>
      </c>
      <c r="J98" s="3" t="s">
        <v>352</v>
      </c>
      <c r="K98" s="3" t="s">
        <v>353</v>
      </c>
      <c r="L98" s="3" t="s">
        <v>414</v>
      </c>
      <c r="M98" s="3" t="s">
        <v>415</v>
      </c>
      <c r="N98" s="6">
        <v>45698.0</v>
      </c>
      <c r="O98" s="3" t="s">
        <v>416</v>
      </c>
      <c r="P98" s="3" t="s">
        <v>417</v>
      </c>
      <c r="Q98" s="3">
        <v>100.0</v>
      </c>
      <c r="R98" s="3">
        <v>4.0</v>
      </c>
      <c r="S98" s="3">
        <v>4.0</v>
      </c>
      <c r="T98" s="3">
        <v>5.0</v>
      </c>
      <c r="U98" s="3">
        <v>3.0</v>
      </c>
      <c r="V98" s="3">
        <v>4.0</v>
      </c>
      <c r="W98" s="3">
        <v>2.0</v>
      </c>
      <c r="X98" s="3">
        <v>4.0</v>
      </c>
      <c r="Y98" s="3">
        <v>2.0</v>
      </c>
      <c r="Z98" s="3">
        <v>4.0</v>
      </c>
      <c r="AA98" s="3">
        <v>1.0</v>
      </c>
      <c r="AB98" s="7" t="s">
        <v>402</v>
      </c>
      <c r="AC98" s="3">
        <v>1.0</v>
      </c>
      <c r="AD98" s="3">
        <v>0.0</v>
      </c>
      <c r="AE98" s="3">
        <v>0.0</v>
      </c>
      <c r="AF98" s="3">
        <v>0.0</v>
      </c>
    </row>
    <row r="99" ht="113.25" customHeight="1">
      <c r="A99" s="3">
        <v>55.0</v>
      </c>
      <c r="B99" s="3" t="s">
        <v>305</v>
      </c>
      <c r="C99" s="3">
        <v>8.0</v>
      </c>
      <c r="D99" s="3" t="s">
        <v>33</v>
      </c>
      <c r="E99" s="3">
        <v>1.0</v>
      </c>
      <c r="F99" s="3" t="s">
        <v>350</v>
      </c>
      <c r="G99" s="5">
        <v>45699.43717592592</v>
      </c>
      <c r="H99" s="5">
        <v>45699.44063657407</v>
      </c>
      <c r="I99" s="3" t="s">
        <v>351</v>
      </c>
      <c r="J99" s="3" t="s">
        <v>352</v>
      </c>
      <c r="K99" s="3" t="s">
        <v>353</v>
      </c>
      <c r="L99" s="3" t="s">
        <v>418</v>
      </c>
      <c r="M99" s="3" t="s">
        <v>419</v>
      </c>
      <c r="N99" s="6">
        <v>45699.0</v>
      </c>
      <c r="O99" s="3" t="s">
        <v>420</v>
      </c>
      <c r="P99" s="3" t="s">
        <v>421</v>
      </c>
      <c r="Q99" s="3">
        <v>100.0</v>
      </c>
      <c r="R99" s="3">
        <v>5.0</v>
      </c>
      <c r="S99" s="3">
        <v>1.0</v>
      </c>
      <c r="T99" s="3">
        <v>5.0</v>
      </c>
      <c r="U99" s="3">
        <v>1.0</v>
      </c>
      <c r="V99" s="3">
        <v>5.0</v>
      </c>
      <c r="W99" s="3">
        <v>1.0</v>
      </c>
      <c r="X99" s="3">
        <v>5.0</v>
      </c>
      <c r="Y99" s="3">
        <v>1.0</v>
      </c>
      <c r="Z99" s="3">
        <v>5.0</v>
      </c>
      <c r="AA99" s="3">
        <v>1.0</v>
      </c>
      <c r="AB99" s="7">
        <v>100.0</v>
      </c>
      <c r="AC99" s="3">
        <v>0.0</v>
      </c>
      <c r="AD99" s="3">
        <v>0.0</v>
      </c>
      <c r="AE99" s="3">
        <v>0.0</v>
      </c>
      <c r="AF99" s="3">
        <v>0.0</v>
      </c>
    </row>
    <row r="100" ht="113.25" customHeight="1">
      <c r="A100" s="3">
        <v>52.0</v>
      </c>
      <c r="B100" s="3" t="s">
        <v>305</v>
      </c>
      <c r="C100" s="3">
        <v>8.0</v>
      </c>
      <c r="D100" s="3" t="s">
        <v>41</v>
      </c>
      <c r="E100" s="3">
        <v>1.0</v>
      </c>
      <c r="F100" s="3" t="s">
        <v>350</v>
      </c>
      <c r="G100" s="5">
        <v>45700.723703703705</v>
      </c>
      <c r="H100" s="5">
        <v>45706.592002314814</v>
      </c>
      <c r="I100" s="3" t="s">
        <v>351</v>
      </c>
      <c r="J100" s="3" t="s">
        <v>352</v>
      </c>
      <c r="K100" s="3" t="s">
        <v>318</v>
      </c>
      <c r="L100" s="3" t="s">
        <v>422</v>
      </c>
      <c r="M100" s="3" t="s">
        <v>423</v>
      </c>
      <c r="N100" s="6">
        <v>45706.0</v>
      </c>
      <c r="O100" s="3" t="s">
        <v>424</v>
      </c>
      <c r="P100" s="3" t="s">
        <v>425</v>
      </c>
      <c r="Q100" s="3">
        <v>50.0</v>
      </c>
      <c r="R100" s="3">
        <v>5.0</v>
      </c>
      <c r="S100" s="3">
        <v>5.0</v>
      </c>
      <c r="T100" s="3">
        <v>2.0</v>
      </c>
      <c r="U100" s="3">
        <v>5.0</v>
      </c>
      <c r="V100" s="3">
        <v>4.0</v>
      </c>
      <c r="W100" s="3">
        <v>5.0</v>
      </c>
      <c r="X100" s="3">
        <v>2.0</v>
      </c>
      <c r="Y100" s="3">
        <v>3.0</v>
      </c>
      <c r="Z100" s="3">
        <v>1.0</v>
      </c>
      <c r="AA100" s="3">
        <v>5.0</v>
      </c>
      <c r="AB100" s="7" t="s">
        <v>426</v>
      </c>
      <c r="AC100" s="3">
        <v>1.0</v>
      </c>
      <c r="AD100" s="3">
        <v>0.0</v>
      </c>
      <c r="AE100" s="3">
        <v>0.0</v>
      </c>
      <c r="AF100" s="3">
        <v>0.0</v>
      </c>
    </row>
    <row r="101" ht="113.25" customHeight="1">
      <c r="A101" s="3">
        <v>53.0</v>
      </c>
      <c r="B101" s="3" t="s">
        <v>305</v>
      </c>
      <c r="C101" s="3">
        <v>8.0</v>
      </c>
      <c r="D101" s="3" t="s">
        <v>47</v>
      </c>
      <c r="E101" s="3">
        <v>1.0</v>
      </c>
      <c r="F101" s="3" t="s">
        <v>350</v>
      </c>
      <c r="G101" s="5">
        <v>45714.96078703704</v>
      </c>
      <c r="H101" s="5">
        <v>45714.97771990741</v>
      </c>
      <c r="I101" s="3" t="s">
        <v>351</v>
      </c>
      <c r="J101" s="3" t="s">
        <v>352</v>
      </c>
      <c r="K101" s="3" t="s">
        <v>353</v>
      </c>
      <c r="L101" s="3" t="s">
        <v>427</v>
      </c>
      <c r="M101" s="3" t="s">
        <v>428</v>
      </c>
      <c r="N101" s="6">
        <v>45714.0</v>
      </c>
      <c r="O101" s="3" t="s">
        <v>429</v>
      </c>
      <c r="P101" s="3" t="s">
        <v>430</v>
      </c>
      <c r="Q101" s="3">
        <v>100.0</v>
      </c>
      <c r="R101" s="3">
        <v>5.0</v>
      </c>
      <c r="S101" s="3">
        <v>1.0</v>
      </c>
      <c r="T101" s="3">
        <v>2.0</v>
      </c>
      <c r="U101" s="3">
        <v>4.0</v>
      </c>
      <c r="V101" s="3">
        <v>4.0</v>
      </c>
      <c r="W101" s="3">
        <v>4.0</v>
      </c>
      <c r="X101" s="3">
        <v>2.0</v>
      </c>
      <c r="Y101" s="3">
        <v>4.0</v>
      </c>
      <c r="Z101" s="3">
        <v>4.0</v>
      </c>
      <c r="AA101" s="3">
        <v>4.0</v>
      </c>
      <c r="AB101" s="7">
        <v>50.0</v>
      </c>
      <c r="AC101" s="3">
        <v>1.0</v>
      </c>
      <c r="AD101" s="3">
        <v>0.0</v>
      </c>
      <c r="AE101" s="3">
        <v>0.0</v>
      </c>
      <c r="AF101" s="3">
        <v>0.0</v>
      </c>
    </row>
    <row r="102" ht="113.25" customHeight="1">
      <c r="A102" s="3">
        <v>58.0</v>
      </c>
      <c r="B102" s="3" t="s">
        <v>305</v>
      </c>
      <c r="C102" s="3">
        <v>8.0</v>
      </c>
      <c r="D102" s="3" t="s">
        <v>47</v>
      </c>
      <c r="E102" s="3">
        <v>1.0</v>
      </c>
      <c r="F102" s="3" t="s">
        <v>350</v>
      </c>
      <c r="G102" s="5">
        <v>45721.34577546296</v>
      </c>
      <c r="H102" s="5">
        <v>45721.38966435185</v>
      </c>
      <c r="I102" s="3" t="s">
        <v>351</v>
      </c>
      <c r="J102" s="3" t="s">
        <v>352</v>
      </c>
      <c r="K102" s="3" t="s">
        <v>318</v>
      </c>
      <c r="L102" s="3" t="s">
        <v>431</v>
      </c>
      <c r="M102" s="3" t="s">
        <v>432</v>
      </c>
      <c r="N102" s="6">
        <v>45721.0</v>
      </c>
      <c r="O102" s="3" t="s">
        <v>433</v>
      </c>
      <c r="P102" s="3" t="s">
        <v>434</v>
      </c>
      <c r="Q102" s="3">
        <v>71.0</v>
      </c>
      <c r="R102" s="3">
        <v>4.0</v>
      </c>
      <c r="S102" s="3">
        <v>4.0</v>
      </c>
      <c r="T102" s="3">
        <v>4.0</v>
      </c>
      <c r="U102" s="3">
        <v>4.0</v>
      </c>
      <c r="V102" s="3">
        <v>4.0</v>
      </c>
      <c r="W102" s="3">
        <v>4.0</v>
      </c>
      <c r="X102" s="3">
        <v>4.0</v>
      </c>
      <c r="Y102" s="3">
        <v>4.0</v>
      </c>
      <c r="Z102" s="3">
        <v>4.0</v>
      </c>
      <c r="AA102" s="3">
        <v>4.0</v>
      </c>
      <c r="AB102" s="7">
        <v>50.0</v>
      </c>
      <c r="AC102" s="3">
        <v>0.0</v>
      </c>
      <c r="AD102" s="3">
        <v>1.0</v>
      </c>
      <c r="AE102" s="3">
        <v>0.0</v>
      </c>
      <c r="AF102" s="3">
        <v>0.0</v>
      </c>
    </row>
    <row r="103" ht="113.25" customHeight="1">
      <c r="A103" s="3">
        <v>105.0</v>
      </c>
      <c r="B103" s="3" t="s">
        <v>305</v>
      </c>
      <c r="C103" s="3">
        <v>8.0</v>
      </c>
      <c r="D103" s="3" t="s">
        <v>41</v>
      </c>
      <c r="E103" s="3">
        <v>1.0</v>
      </c>
      <c r="F103" s="3" t="s">
        <v>350</v>
      </c>
      <c r="G103" s="5">
        <v>45756.3959375</v>
      </c>
      <c r="H103" s="5">
        <v>45757.83886574074</v>
      </c>
      <c r="I103" s="3" t="s">
        <v>351</v>
      </c>
      <c r="J103" s="3" t="s">
        <v>352</v>
      </c>
      <c r="K103" s="3" t="s">
        <v>318</v>
      </c>
      <c r="L103" s="3" t="s">
        <v>435</v>
      </c>
      <c r="M103" s="3" t="s">
        <v>436</v>
      </c>
      <c r="N103" s="6">
        <v>45757.0</v>
      </c>
      <c r="O103" s="3" t="s">
        <v>437</v>
      </c>
      <c r="P103" s="3" t="s">
        <v>438</v>
      </c>
      <c r="Q103" s="3">
        <v>100.0</v>
      </c>
      <c r="R103" s="3">
        <v>2.0</v>
      </c>
      <c r="S103" s="3">
        <v>4.0</v>
      </c>
      <c r="T103" s="3">
        <v>2.0</v>
      </c>
      <c r="U103" s="3">
        <v>2.0</v>
      </c>
      <c r="V103" s="3">
        <v>1.0</v>
      </c>
      <c r="W103" s="3">
        <v>4.0</v>
      </c>
      <c r="X103" s="3">
        <v>2.0</v>
      </c>
      <c r="Y103" s="3">
        <v>4.0</v>
      </c>
      <c r="Z103" s="3">
        <v>4.0</v>
      </c>
      <c r="AA103" s="3">
        <v>4.0</v>
      </c>
      <c r="AB103" s="7" t="s">
        <v>211</v>
      </c>
      <c r="AC103" s="3">
        <v>1.0</v>
      </c>
      <c r="AD103" s="3">
        <v>0.0</v>
      </c>
      <c r="AE103" s="3">
        <v>1.0</v>
      </c>
      <c r="AF103" s="3">
        <v>0.0</v>
      </c>
    </row>
    <row r="104" ht="113.25" customHeight="1">
      <c r="A104" s="3">
        <v>100.0</v>
      </c>
      <c r="B104" s="3" t="s">
        <v>305</v>
      </c>
      <c r="C104" s="3">
        <v>8.0</v>
      </c>
      <c r="D104" s="3" t="s">
        <v>47</v>
      </c>
      <c r="E104" s="3">
        <v>1.0</v>
      </c>
      <c r="F104" s="3" t="s">
        <v>350</v>
      </c>
      <c r="G104" s="5">
        <v>45756.82021990741</v>
      </c>
      <c r="H104" s="5">
        <v>45756.83351851852</v>
      </c>
      <c r="I104" s="3" t="s">
        <v>351</v>
      </c>
      <c r="J104" s="3" t="s">
        <v>352</v>
      </c>
      <c r="K104" s="3" t="s">
        <v>353</v>
      </c>
      <c r="L104" s="3" t="s">
        <v>439</v>
      </c>
      <c r="M104" s="3" t="s">
        <v>440</v>
      </c>
      <c r="N104" s="6">
        <v>45756.0</v>
      </c>
      <c r="O104" s="3" t="s">
        <v>441</v>
      </c>
      <c r="P104" s="3" t="s">
        <v>442</v>
      </c>
      <c r="Q104" s="3">
        <v>100.0</v>
      </c>
      <c r="R104" s="3">
        <v>5.0</v>
      </c>
      <c r="S104" s="3">
        <v>5.0</v>
      </c>
      <c r="T104" s="3">
        <v>5.0</v>
      </c>
      <c r="U104" s="3">
        <v>1.0</v>
      </c>
      <c r="V104" s="3">
        <v>5.0</v>
      </c>
      <c r="W104" s="3">
        <v>1.0</v>
      </c>
      <c r="X104" s="3">
        <v>5.0</v>
      </c>
      <c r="Y104" s="3">
        <v>1.0</v>
      </c>
      <c r="Z104" s="3">
        <v>5.0</v>
      </c>
      <c r="AA104" s="3">
        <v>3.0</v>
      </c>
      <c r="AB104" s="7">
        <v>85.0</v>
      </c>
      <c r="AC104" s="3">
        <v>1.0</v>
      </c>
      <c r="AD104" s="3">
        <v>0.0</v>
      </c>
      <c r="AE104" s="3">
        <v>0.0</v>
      </c>
      <c r="AF104" s="3">
        <v>0.0</v>
      </c>
    </row>
    <row r="105" ht="113.25" customHeight="1">
      <c r="A105" s="3">
        <v>121.0</v>
      </c>
      <c r="B105" s="3" t="s">
        <v>305</v>
      </c>
      <c r="C105" s="3">
        <v>8.0</v>
      </c>
      <c r="D105" s="3" t="s">
        <v>33</v>
      </c>
      <c r="E105" s="3">
        <v>1.0</v>
      </c>
      <c r="F105" s="3" t="s">
        <v>350</v>
      </c>
      <c r="G105" s="5">
        <v>45778.453368055554</v>
      </c>
      <c r="H105" s="5">
        <v>45778.46333333333</v>
      </c>
      <c r="I105" s="3" t="s">
        <v>351</v>
      </c>
      <c r="J105" s="3" t="s">
        <v>352</v>
      </c>
      <c r="K105" s="3" t="s">
        <v>353</v>
      </c>
      <c r="L105" s="3" t="s">
        <v>443</v>
      </c>
      <c r="M105" s="3" t="s">
        <v>444</v>
      </c>
      <c r="N105" s="6">
        <v>45778.0</v>
      </c>
      <c r="O105" s="3" t="s">
        <v>445</v>
      </c>
      <c r="P105" s="3" t="s">
        <v>446</v>
      </c>
      <c r="Q105" s="3">
        <v>100.0</v>
      </c>
      <c r="R105" s="3">
        <v>4.0</v>
      </c>
      <c r="S105" s="3">
        <v>1.0</v>
      </c>
      <c r="T105" s="3">
        <v>5.0</v>
      </c>
      <c r="U105" s="3">
        <v>2.0</v>
      </c>
      <c r="V105" s="3">
        <v>4.0</v>
      </c>
      <c r="W105" s="3">
        <v>1.0</v>
      </c>
      <c r="X105" s="3">
        <v>5.0</v>
      </c>
      <c r="Y105" s="3">
        <v>1.0</v>
      </c>
      <c r="Z105" s="3">
        <v>4.0</v>
      </c>
      <c r="AA105" s="3">
        <v>1.0</v>
      </c>
      <c r="AB105" s="7">
        <v>90.0</v>
      </c>
      <c r="AC105" s="3">
        <v>1.0</v>
      </c>
      <c r="AD105" s="3">
        <v>0.0</v>
      </c>
      <c r="AE105" s="3">
        <v>0.0</v>
      </c>
      <c r="AF105" s="3">
        <v>0.0</v>
      </c>
    </row>
    <row r="106" ht="113.25" customHeight="1">
      <c r="A106" s="3">
        <v>125.0</v>
      </c>
      <c r="B106" s="3" t="s">
        <v>305</v>
      </c>
      <c r="C106" s="3">
        <v>8.0</v>
      </c>
      <c r="D106" s="3" t="s">
        <v>33</v>
      </c>
      <c r="E106" s="3">
        <v>1.0</v>
      </c>
      <c r="F106" s="3" t="s">
        <v>350</v>
      </c>
      <c r="G106" s="5">
        <v>45780.723333333335</v>
      </c>
      <c r="H106" s="5">
        <v>45780.73164351852</v>
      </c>
      <c r="I106" s="3" t="s">
        <v>351</v>
      </c>
      <c r="J106" s="3" t="s">
        <v>352</v>
      </c>
      <c r="K106" s="3" t="s">
        <v>353</v>
      </c>
      <c r="L106" s="3"/>
      <c r="M106" s="3" t="s">
        <v>447</v>
      </c>
      <c r="N106" s="6">
        <v>45780.0</v>
      </c>
      <c r="O106" s="3" t="s">
        <v>448</v>
      </c>
      <c r="P106" s="3" t="s">
        <v>449</v>
      </c>
      <c r="Q106" s="3">
        <v>50.0</v>
      </c>
      <c r="R106" s="3">
        <v>5.0</v>
      </c>
      <c r="S106" s="3">
        <v>1.0</v>
      </c>
      <c r="T106" s="3">
        <v>4.0</v>
      </c>
      <c r="U106" s="3">
        <v>1.0</v>
      </c>
      <c r="V106" s="3">
        <v>5.0</v>
      </c>
      <c r="W106" s="3">
        <v>1.0</v>
      </c>
      <c r="X106" s="3">
        <v>4.0</v>
      </c>
      <c r="Y106" s="3">
        <v>5.0</v>
      </c>
      <c r="Z106" s="3">
        <v>5.0</v>
      </c>
      <c r="AA106" s="3">
        <v>1.0</v>
      </c>
      <c r="AB106" s="7">
        <v>85.0</v>
      </c>
      <c r="AC106" s="3">
        <v>0.0</v>
      </c>
      <c r="AD106" s="3">
        <v>0.0</v>
      </c>
      <c r="AE106" s="3">
        <v>0.0</v>
      </c>
      <c r="AF106" s="3">
        <v>0.0</v>
      </c>
    </row>
    <row r="107" ht="113.25" customHeight="1">
      <c r="A107" s="3">
        <v>113.0</v>
      </c>
      <c r="B107" s="3" t="s">
        <v>305</v>
      </c>
      <c r="C107" s="3">
        <v>8.0</v>
      </c>
      <c r="D107" s="3" t="s">
        <v>41</v>
      </c>
      <c r="E107" s="3">
        <v>1.0</v>
      </c>
      <c r="F107" s="3" t="s">
        <v>350</v>
      </c>
      <c r="G107" s="5">
        <v>45781.524675925924</v>
      </c>
      <c r="H107" s="5">
        <v>45781.527280092596</v>
      </c>
      <c r="I107" s="3" t="s">
        <v>351</v>
      </c>
      <c r="J107" s="3" t="s">
        <v>352</v>
      </c>
      <c r="K107" s="3" t="s">
        <v>353</v>
      </c>
      <c r="L107" s="3"/>
      <c r="M107" s="3" t="s">
        <v>450</v>
      </c>
      <c r="N107" s="6">
        <v>45781.0</v>
      </c>
      <c r="O107" s="3" t="s">
        <v>451</v>
      </c>
      <c r="P107" s="3" t="s">
        <v>452</v>
      </c>
      <c r="Q107" s="3">
        <v>50.0</v>
      </c>
      <c r="R107" s="3">
        <v>5.0</v>
      </c>
      <c r="S107" s="3">
        <v>5.0</v>
      </c>
      <c r="T107" s="3">
        <v>5.0</v>
      </c>
      <c r="U107" s="3">
        <v>5.0</v>
      </c>
      <c r="V107" s="3">
        <v>5.0</v>
      </c>
      <c r="W107" s="3">
        <v>5.0</v>
      </c>
      <c r="X107" s="3">
        <v>5.0</v>
      </c>
      <c r="Y107" s="3">
        <v>5.0</v>
      </c>
      <c r="Z107" s="3">
        <v>5.0</v>
      </c>
      <c r="AA107" s="3">
        <v>5.0</v>
      </c>
      <c r="AB107" s="7">
        <v>50.0</v>
      </c>
      <c r="AC107" s="3">
        <v>0.0</v>
      </c>
      <c r="AD107" s="3">
        <v>0.0</v>
      </c>
      <c r="AE107" s="3">
        <v>0.0</v>
      </c>
      <c r="AF107" s="3">
        <v>0.0</v>
      </c>
    </row>
    <row r="108" ht="113.25" customHeight="1">
      <c r="A108" s="3">
        <v>136.0</v>
      </c>
      <c r="B108" s="3" t="s">
        <v>305</v>
      </c>
      <c r="C108" s="3">
        <v>8.0</v>
      </c>
      <c r="D108" s="3" t="s">
        <v>41</v>
      </c>
      <c r="E108" s="3">
        <v>1.0</v>
      </c>
      <c r="F108" s="3" t="s">
        <v>350</v>
      </c>
      <c r="G108" s="5">
        <v>45789.64407407407</v>
      </c>
      <c r="H108" s="5">
        <v>45793.44222222222</v>
      </c>
      <c r="I108" s="3" t="s">
        <v>351</v>
      </c>
      <c r="J108" s="3" t="s">
        <v>352</v>
      </c>
      <c r="K108" s="3" t="s">
        <v>353</v>
      </c>
      <c r="L108" s="3" t="s">
        <v>453</v>
      </c>
      <c r="M108" s="3" t="s">
        <v>454</v>
      </c>
      <c r="N108" s="6">
        <v>45793.0</v>
      </c>
      <c r="O108" s="3" t="s">
        <v>455</v>
      </c>
      <c r="P108" s="3" t="s">
        <v>456</v>
      </c>
      <c r="Q108" s="3">
        <v>100.0</v>
      </c>
      <c r="R108" s="3">
        <v>5.0</v>
      </c>
      <c r="S108" s="3">
        <v>1.0</v>
      </c>
      <c r="T108" s="3">
        <v>5.0</v>
      </c>
      <c r="U108" s="3">
        <v>2.0</v>
      </c>
      <c r="V108" s="3">
        <v>4.0</v>
      </c>
      <c r="W108" s="3">
        <v>2.0</v>
      </c>
      <c r="X108" s="3">
        <v>4.0</v>
      </c>
      <c r="Y108" s="3">
        <v>4.0</v>
      </c>
      <c r="Z108" s="3">
        <v>5.0</v>
      </c>
      <c r="AA108" s="3">
        <v>3.0</v>
      </c>
      <c r="AB108" s="7" t="s">
        <v>335</v>
      </c>
      <c r="AC108" s="3">
        <v>0.0</v>
      </c>
      <c r="AD108" s="3">
        <v>0.0</v>
      </c>
      <c r="AE108" s="3">
        <v>0.0</v>
      </c>
      <c r="AF108" s="3">
        <v>0.0</v>
      </c>
    </row>
    <row r="109" ht="113.25" customHeight="1">
      <c r="A109" s="3">
        <v>8.0</v>
      </c>
      <c r="B109" s="3" t="s">
        <v>244</v>
      </c>
      <c r="C109" s="3">
        <v>9.0</v>
      </c>
      <c r="D109" s="3" t="s">
        <v>47</v>
      </c>
      <c r="E109" s="4">
        <v>1.0</v>
      </c>
      <c r="F109" s="3" t="s">
        <v>457</v>
      </c>
      <c r="G109" s="5">
        <v>45677.55241898148</v>
      </c>
      <c r="H109" s="5">
        <v>45677.57608796296</v>
      </c>
      <c r="I109" s="3" t="s">
        <v>458</v>
      </c>
      <c r="J109" s="3" t="s">
        <v>459</v>
      </c>
      <c r="K109" s="3" t="s">
        <v>318</v>
      </c>
      <c r="L109" s="3" t="s">
        <v>460</v>
      </c>
      <c r="M109" s="3" t="s">
        <v>355</v>
      </c>
      <c r="N109" s="6">
        <v>45677.0</v>
      </c>
      <c r="O109" s="3" t="s">
        <v>461</v>
      </c>
      <c r="P109" s="3" t="s">
        <v>462</v>
      </c>
      <c r="Q109" s="3">
        <v>100.0</v>
      </c>
      <c r="R109" s="3">
        <v>2.0</v>
      </c>
      <c r="S109" s="3">
        <v>4.0</v>
      </c>
      <c r="T109" s="3">
        <v>3.0</v>
      </c>
      <c r="U109" s="3">
        <v>4.0</v>
      </c>
      <c r="V109" s="3">
        <v>2.0</v>
      </c>
      <c r="W109" s="3">
        <v>4.0</v>
      </c>
      <c r="X109" s="3">
        <v>4.0</v>
      </c>
      <c r="Y109" s="3">
        <v>4.0</v>
      </c>
      <c r="Z109" s="3">
        <v>2.0</v>
      </c>
      <c r="AA109" s="3">
        <v>4.0</v>
      </c>
      <c r="AB109" s="7" t="s">
        <v>211</v>
      </c>
      <c r="AC109" s="3">
        <v>1.0</v>
      </c>
      <c r="AD109" s="3">
        <v>0.0</v>
      </c>
      <c r="AE109" s="3">
        <v>0.0</v>
      </c>
      <c r="AF109" s="3">
        <v>1.0</v>
      </c>
    </row>
    <row r="110" ht="113.25" customHeight="1">
      <c r="A110" s="3">
        <v>8.0</v>
      </c>
      <c r="B110" s="3" t="s">
        <v>244</v>
      </c>
      <c r="C110" s="3">
        <v>9.0</v>
      </c>
      <c r="D110" s="3" t="s">
        <v>33</v>
      </c>
      <c r="E110" s="4">
        <v>1.0</v>
      </c>
      <c r="F110" s="3" t="s">
        <v>457</v>
      </c>
      <c r="G110" s="5">
        <v>45677.55241898148</v>
      </c>
      <c r="H110" s="5">
        <v>45678.40614583333</v>
      </c>
      <c r="I110" s="3" t="s">
        <v>458</v>
      </c>
      <c r="J110" s="3" t="s">
        <v>459</v>
      </c>
      <c r="K110" s="3" t="s">
        <v>140</v>
      </c>
      <c r="L110" s="3" t="s">
        <v>463</v>
      </c>
      <c r="M110" s="3" t="s">
        <v>464</v>
      </c>
      <c r="N110" s="6">
        <v>45678.0</v>
      </c>
      <c r="O110" s="3" t="s">
        <v>465</v>
      </c>
      <c r="P110" s="3" t="s">
        <v>466</v>
      </c>
      <c r="Q110" s="3">
        <v>100.0</v>
      </c>
      <c r="R110" s="3">
        <v>4.0</v>
      </c>
      <c r="S110" s="3">
        <v>1.0</v>
      </c>
      <c r="T110" s="3">
        <v>4.0</v>
      </c>
      <c r="U110" s="3">
        <v>1.0</v>
      </c>
      <c r="V110" s="3">
        <v>4.0</v>
      </c>
      <c r="W110" s="3">
        <v>3.0</v>
      </c>
      <c r="X110" s="3">
        <v>4.0</v>
      </c>
      <c r="Y110" s="3">
        <v>1.0</v>
      </c>
      <c r="Z110" s="3">
        <v>3.0</v>
      </c>
      <c r="AA110" s="3">
        <v>5.0</v>
      </c>
      <c r="AB110" s="7">
        <v>70.0</v>
      </c>
      <c r="AC110" s="3">
        <v>0.0</v>
      </c>
      <c r="AD110" s="3">
        <v>0.0</v>
      </c>
      <c r="AE110" s="3">
        <v>0.0</v>
      </c>
      <c r="AF110" s="3">
        <v>0.0</v>
      </c>
    </row>
    <row r="111" ht="113.25" customHeight="1">
      <c r="A111" s="3">
        <v>8.0</v>
      </c>
      <c r="B111" s="3" t="s">
        <v>244</v>
      </c>
      <c r="C111" s="3">
        <v>9.0</v>
      </c>
      <c r="D111" s="3" t="s">
        <v>41</v>
      </c>
      <c r="E111" s="4">
        <v>1.0</v>
      </c>
      <c r="F111" s="3" t="s">
        <v>457</v>
      </c>
      <c r="G111" s="5">
        <v>45677.55241898148</v>
      </c>
      <c r="H111" s="5">
        <v>45678.416597222225</v>
      </c>
      <c r="I111" s="3" t="s">
        <v>458</v>
      </c>
      <c r="J111" s="3" t="s">
        <v>459</v>
      </c>
      <c r="K111" s="3" t="s">
        <v>140</v>
      </c>
      <c r="L111" s="3" t="s">
        <v>467</v>
      </c>
      <c r="M111" s="3" t="s">
        <v>464</v>
      </c>
      <c r="N111" s="6">
        <v>45678.0</v>
      </c>
      <c r="O111" s="3" t="s">
        <v>465</v>
      </c>
      <c r="P111" s="3" t="s">
        <v>468</v>
      </c>
      <c r="Q111" s="3">
        <v>100.0</v>
      </c>
      <c r="R111" s="3">
        <v>4.0</v>
      </c>
      <c r="S111" s="3">
        <v>1.0</v>
      </c>
      <c r="T111" s="3">
        <v>4.0</v>
      </c>
      <c r="U111" s="3">
        <v>3.0</v>
      </c>
      <c r="V111" s="3">
        <v>2.0</v>
      </c>
      <c r="W111" s="3">
        <v>4.0</v>
      </c>
      <c r="X111" s="3">
        <v>2.0</v>
      </c>
      <c r="Y111" s="3">
        <v>4.0</v>
      </c>
      <c r="Z111" s="3">
        <v>2.0</v>
      </c>
      <c r="AA111" s="3">
        <v>2.0</v>
      </c>
      <c r="AB111" s="7">
        <v>50.0</v>
      </c>
      <c r="AC111" s="3">
        <v>0.0</v>
      </c>
      <c r="AD111" s="3">
        <v>1.0</v>
      </c>
      <c r="AE111" s="3">
        <v>0.0</v>
      </c>
      <c r="AF111" s="3">
        <v>0.0</v>
      </c>
    </row>
    <row r="112" ht="113.25" customHeight="1">
      <c r="A112" s="3">
        <v>7.0</v>
      </c>
      <c r="B112" s="3" t="s">
        <v>244</v>
      </c>
      <c r="C112" s="3">
        <v>9.0</v>
      </c>
      <c r="D112" s="3" t="s">
        <v>47</v>
      </c>
      <c r="E112" s="4">
        <v>1.0</v>
      </c>
      <c r="F112" s="3" t="s">
        <v>457</v>
      </c>
      <c r="G112" s="5">
        <v>45677.56083333334</v>
      </c>
      <c r="H112" s="5">
        <v>45677.60289351852</v>
      </c>
      <c r="I112" s="3" t="s">
        <v>458</v>
      </c>
      <c r="J112" s="3" t="s">
        <v>459</v>
      </c>
      <c r="K112" s="3" t="s">
        <v>140</v>
      </c>
      <c r="L112" s="3" t="s">
        <v>469</v>
      </c>
      <c r="M112" s="3" t="s">
        <v>470</v>
      </c>
      <c r="N112" s="6">
        <v>45677.0</v>
      </c>
      <c r="O112" s="3" t="s">
        <v>471</v>
      </c>
      <c r="P112" s="3" t="s">
        <v>472</v>
      </c>
      <c r="Q112" s="3">
        <v>100.0</v>
      </c>
      <c r="R112" s="3">
        <v>4.0</v>
      </c>
      <c r="S112" s="3">
        <v>1.0</v>
      </c>
      <c r="T112" s="3">
        <v>5.0</v>
      </c>
      <c r="U112" s="3">
        <v>4.0</v>
      </c>
      <c r="V112" s="3">
        <v>4.0</v>
      </c>
      <c r="W112" s="3">
        <v>4.0</v>
      </c>
      <c r="X112" s="3">
        <v>4.0</v>
      </c>
      <c r="Y112" s="3">
        <v>1.0</v>
      </c>
      <c r="Z112" s="3">
        <v>4.0</v>
      </c>
      <c r="AA112" s="3">
        <v>4.0</v>
      </c>
      <c r="AB112" s="7" t="s">
        <v>326</v>
      </c>
      <c r="AC112" s="3">
        <v>0.0</v>
      </c>
      <c r="AD112" s="3">
        <v>1.0</v>
      </c>
      <c r="AE112" s="3">
        <v>0.0</v>
      </c>
      <c r="AF112" s="3">
        <v>0.0</v>
      </c>
    </row>
    <row r="113" ht="113.25" customHeight="1">
      <c r="A113" s="3">
        <v>7.0</v>
      </c>
      <c r="B113" s="3" t="s">
        <v>244</v>
      </c>
      <c r="C113" s="3">
        <v>9.0</v>
      </c>
      <c r="D113" s="3" t="s">
        <v>41</v>
      </c>
      <c r="E113" s="4">
        <v>1.0</v>
      </c>
      <c r="F113" s="3" t="s">
        <v>457</v>
      </c>
      <c r="G113" s="5">
        <v>45677.56083333334</v>
      </c>
      <c r="H113" s="5">
        <v>45677.60894675926</v>
      </c>
      <c r="I113" s="3" t="s">
        <v>473</v>
      </c>
      <c r="J113" s="3" t="s">
        <v>459</v>
      </c>
      <c r="K113" s="3" t="s">
        <v>140</v>
      </c>
      <c r="L113" s="3" t="s">
        <v>474</v>
      </c>
      <c r="M113" s="3" t="s">
        <v>475</v>
      </c>
      <c r="N113" s="6">
        <v>45677.0</v>
      </c>
      <c r="O113" s="3" t="s">
        <v>476</v>
      </c>
      <c r="P113" s="3" t="s">
        <v>477</v>
      </c>
      <c r="Q113" s="3">
        <v>100.0</v>
      </c>
      <c r="R113" s="3">
        <v>2.0</v>
      </c>
      <c r="S113" s="3">
        <v>5.0</v>
      </c>
      <c r="T113" s="3">
        <v>2.0</v>
      </c>
      <c r="U113" s="3">
        <v>5.0</v>
      </c>
      <c r="V113" s="3">
        <v>2.0</v>
      </c>
      <c r="W113" s="3">
        <v>5.0</v>
      </c>
      <c r="X113" s="3">
        <v>2.0</v>
      </c>
      <c r="Y113" s="3">
        <v>5.0</v>
      </c>
      <c r="Z113" s="3">
        <v>1.0</v>
      </c>
      <c r="AA113" s="3">
        <v>5.0</v>
      </c>
      <c r="AB113" s="7">
        <v>10.0</v>
      </c>
      <c r="AC113" s="3">
        <v>1.0</v>
      </c>
      <c r="AD113" s="3">
        <v>1.0</v>
      </c>
      <c r="AE113" s="3">
        <v>0.0</v>
      </c>
      <c r="AF113" s="3">
        <v>1.0</v>
      </c>
    </row>
    <row r="114" ht="113.25" customHeight="1">
      <c r="A114" s="3">
        <v>7.0</v>
      </c>
      <c r="B114" s="3" t="s">
        <v>244</v>
      </c>
      <c r="C114" s="3">
        <v>9.0</v>
      </c>
      <c r="D114" s="3" t="s">
        <v>33</v>
      </c>
      <c r="E114" s="4">
        <v>1.0</v>
      </c>
      <c r="F114" s="3" t="s">
        <v>457</v>
      </c>
      <c r="G114" s="5">
        <v>45677.56083333334</v>
      </c>
      <c r="H114" s="5">
        <v>45677.62459490741</v>
      </c>
      <c r="I114" s="3" t="s">
        <v>473</v>
      </c>
      <c r="J114" s="3" t="s">
        <v>459</v>
      </c>
      <c r="K114" s="3" t="s">
        <v>140</v>
      </c>
      <c r="L114" s="3" t="s">
        <v>474</v>
      </c>
      <c r="M114" s="3" t="s">
        <v>470</v>
      </c>
      <c r="N114" s="6">
        <v>45677.0</v>
      </c>
      <c r="O114" s="3" t="s">
        <v>478</v>
      </c>
      <c r="P114" s="3" t="s">
        <v>479</v>
      </c>
      <c r="Q114" s="3">
        <v>100.0</v>
      </c>
      <c r="R114" s="3">
        <v>5.0</v>
      </c>
      <c r="S114" s="3">
        <v>1.0</v>
      </c>
      <c r="T114" s="3">
        <v>5.0</v>
      </c>
      <c r="U114" s="3">
        <v>1.0</v>
      </c>
      <c r="V114" s="3">
        <v>5.0</v>
      </c>
      <c r="W114" s="3">
        <v>1.0</v>
      </c>
      <c r="X114" s="3">
        <v>5.0</v>
      </c>
      <c r="Y114" s="3">
        <v>1.0</v>
      </c>
      <c r="Z114" s="3">
        <v>5.0</v>
      </c>
      <c r="AA114" s="3">
        <v>1.0</v>
      </c>
      <c r="AB114" s="7">
        <v>100.0</v>
      </c>
      <c r="AC114" s="3">
        <v>0.0</v>
      </c>
      <c r="AD114" s="3">
        <v>0.0</v>
      </c>
      <c r="AE114" s="3">
        <v>0.0</v>
      </c>
      <c r="AF114" s="3">
        <v>0.0</v>
      </c>
    </row>
    <row r="115" ht="113.25" customHeight="1">
      <c r="A115" s="3">
        <v>9.0</v>
      </c>
      <c r="B115" s="3" t="s">
        <v>244</v>
      </c>
      <c r="C115" s="3">
        <v>9.0</v>
      </c>
      <c r="D115" s="3" t="s">
        <v>33</v>
      </c>
      <c r="E115" s="4">
        <v>1.0</v>
      </c>
      <c r="F115" s="3" t="s">
        <v>457</v>
      </c>
      <c r="G115" s="5">
        <v>45677.5841087963</v>
      </c>
      <c r="H115" s="5">
        <v>45677.84829861111</v>
      </c>
      <c r="I115" s="3" t="s">
        <v>458</v>
      </c>
      <c r="J115" s="3" t="s">
        <v>459</v>
      </c>
      <c r="K115" s="3" t="s">
        <v>480</v>
      </c>
      <c r="L115" s="3" t="s">
        <v>481</v>
      </c>
      <c r="M115" s="3" t="s">
        <v>482</v>
      </c>
      <c r="N115" s="6">
        <v>45677.0</v>
      </c>
      <c r="O115" s="3" t="s">
        <v>483</v>
      </c>
      <c r="P115" s="3" t="s">
        <v>484</v>
      </c>
      <c r="Q115" s="3">
        <v>100.0</v>
      </c>
      <c r="R115" s="3">
        <v>5.0</v>
      </c>
      <c r="S115" s="3">
        <v>1.0</v>
      </c>
      <c r="T115" s="3">
        <v>5.0</v>
      </c>
      <c r="U115" s="3">
        <v>1.0</v>
      </c>
      <c r="V115" s="3">
        <v>5.0</v>
      </c>
      <c r="W115" s="3">
        <v>1.0</v>
      </c>
      <c r="X115" s="3">
        <v>5.0</v>
      </c>
      <c r="Y115" s="3">
        <v>1.0</v>
      </c>
      <c r="Z115" s="3">
        <v>5.0</v>
      </c>
      <c r="AA115" s="3">
        <v>1.0</v>
      </c>
      <c r="AB115" s="7">
        <v>100.0</v>
      </c>
      <c r="AC115" s="3">
        <v>0.0</v>
      </c>
      <c r="AD115" s="3">
        <v>0.0</v>
      </c>
      <c r="AE115" s="3">
        <v>0.0</v>
      </c>
      <c r="AF115" s="3">
        <v>0.0</v>
      </c>
    </row>
    <row r="116" ht="113.25" customHeight="1">
      <c r="A116" s="3">
        <v>9.0</v>
      </c>
      <c r="B116" s="3" t="s">
        <v>244</v>
      </c>
      <c r="C116" s="3">
        <v>9.0</v>
      </c>
      <c r="D116" s="3" t="s">
        <v>47</v>
      </c>
      <c r="E116" s="4">
        <v>1.0</v>
      </c>
      <c r="F116" s="3" t="s">
        <v>457</v>
      </c>
      <c r="G116" s="5">
        <v>45677.5841087963</v>
      </c>
      <c r="H116" s="5">
        <v>45677.842986111114</v>
      </c>
      <c r="I116" s="3" t="s">
        <v>458</v>
      </c>
      <c r="J116" s="3" t="s">
        <v>459</v>
      </c>
      <c r="K116" s="3" t="s">
        <v>485</v>
      </c>
      <c r="L116" s="3" t="s">
        <v>486</v>
      </c>
      <c r="M116" s="3" t="s">
        <v>487</v>
      </c>
      <c r="N116" s="6">
        <v>45677.0</v>
      </c>
      <c r="O116" s="3" t="s">
        <v>488</v>
      </c>
      <c r="P116" s="3" t="s">
        <v>489</v>
      </c>
      <c r="Q116" s="3">
        <v>100.0</v>
      </c>
      <c r="R116" s="3">
        <v>4.0</v>
      </c>
      <c r="S116" s="3">
        <v>1.0</v>
      </c>
      <c r="T116" s="3">
        <v>5.0</v>
      </c>
      <c r="U116" s="3">
        <v>4.0</v>
      </c>
      <c r="V116" s="3">
        <v>4.0</v>
      </c>
      <c r="W116" s="3">
        <v>2.0</v>
      </c>
      <c r="X116" s="3">
        <v>4.0</v>
      </c>
      <c r="Y116" s="3">
        <v>4.0</v>
      </c>
      <c r="Z116" s="3">
        <v>4.0</v>
      </c>
      <c r="AA116" s="3">
        <v>2.0</v>
      </c>
      <c r="AB116" s="7">
        <v>70.0</v>
      </c>
      <c r="AC116" s="3">
        <v>1.0</v>
      </c>
      <c r="AD116" s="3">
        <v>0.0</v>
      </c>
      <c r="AE116" s="3">
        <v>0.0</v>
      </c>
      <c r="AF116" s="3">
        <v>0.0</v>
      </c>
    </row>
    <row r="117" ht="113.25" customHeight="1">
      <c r="A117" s="3">
        <v>9.0</v>
      </c>
      <c r="B117" s="3" t="s">
        <v>244</v>
      </c>
      <c r="C117" s="3">
        <v>9.0</v>
      </c>
      <c r="D117" s="3" t="s">
        <v>41</v>
      </c>
      <c r="E117" s="4">
        <v>1.0</v>
      </c>
      <c r="F117" s="3" t="s">
        <v>457</v>
      </c>
      <c r="G117" s="5">
        <v>45677.5841087963</v>
      </c>
      <c r="H117" s="5">
        <v>45679.586909722224</v>
      </c>
      <c r="I117" s="3" t="s">
        <v>458</v>
      </c>
      <c r="J117" s="3" t="s">
        <v>459</v>
      </c>
      <c r="K117" s="3" t="s">
        <v>269</v>
      </c>
      <c r="L117" s="3" t="s">
        <v>490</v>
      </c>
      <c r="M117" s="3" t="s">
        <v>491</v>
      </c>
      <c r="N117" s="6">
        <v>45679.0</v>
      </c>
      <c r="O117" s="3" t="s">
        <v>492</v>
      </c>
      <c r="P117" s="3" t="s">
        <v>493</v>
      </c>
      <c r="Q117" s="3">
        <v>100.0</v>
      </c>
      <c r="R117" s="3">
        <v>4.0</v>
      </c>
      <c r="S117" s="3">
        <v>1.0</v>
      </c>
      <c r="T117" s="3">
        <v>4.0</v>
      </c>
      <c r="U117" s="3">
        <v>1.0</v>
      </c>
      <c r="V117" s="3">
        <v>4.0</v>
      </c>
      <c r="W117" s="3">
        <v>1.0</v>
      </c>
      <c r="X117" s="3">
        <v>5.0</v>
      </c>
      <c r="Y117" s="3">
        <v>1.0</v>
      </c>
      <c r="Z117" s="3">
        <v>5.0</v>
      </c>
      <c r="AA117" s="3">
        <v>1.0</v>
      </c>
      <c r="AB117" s="7" t="s">
        <v>73</v>
      </c>
      <c r="AC117" s="3">
        <v>0.0</v>
      </c>
      <c r="AD117" s="3">
        <v>1.0</v>
      </c>
      <c r="AE117" s="3">
        <v>0.0</v>
      </c>
      <c r="AF117" s="3">
        <v>0.0</v>
      </c>
    </row>
    <row r="118" ht="113.25" customHeight="1">
      <c r="A118" s="3">
        <v>6.0</v>
      </c>
      <c r="B118" s="3" t="s">
        <v>244</v>
      </c>
      <c r="C118" s="3">
        <v>9.0</v>
      </c>
      <c r="D118" s="3" t="s">
        <v>41</v>
      </c>
      <c r="E118" s="4">
        <v>1.0</v>
      </c>
      <c r="F118" s="3" t="s">
        <v>457</v>
      </c>
      <c r="G118" s="5">
        <v>45677.723449074074</v>
      </c>
      <c r="H118" s="5">
        <v>45705.4318287037</v>
      </c>
      <c r="I118" s="3" t="s">
        <v>458</v>
      </c>
      <c r="J118" s="3" t="s">
        <v>459</v>
      </c>
      <c r="K118" s="3" t="s">
        <v>140</v>
      </c>
      <c r="L118" s="3" t="s">
        <v>494</v>
      </c>
      <c r="M118" s="3" t="s">
        <v>495</v>
      </c>
      <c r="N118" s="6">
        <v>45705.0</v>
      </c>
      <c r="O118" s="3" t="s">
        <v>496</v>
      </c>
      <c r="P118" s="3" t="s">
        <v>497</v>
      </c>
      <c r="Q118" s="3">
        <v>81.0</v>
      </c>
      <c r="R118" s="3">
        <v>4.0</v>
      </c>
      <c r="S118" s="3">
        <v>3.0</v>
      </c>
      <c r="T118" s="3">
        <v>2.0</v>
      </c>
      <c r="U118" s="3">
        <v>4.0</v>
      </c>
      <c r="V118" s="3">
        <v>3.0</v>
      </c>
      <c r="W118" s="3">
        <v>3.0</v>
      </c>
      <c r="X118" s="3">
        <v>3.0</v>
      </c>
      <c r="Y118" s="3">
        <v>3.0</v>
      </c>
      <c r="Z118" s="3">
        <v>3.0</v>
      </c>
      <c r="AA118" s="3">
        <v>1.0</v>
      </c>
      <c r="AB118" s="7" t="s">
        <v>221</v>
      </c>
      <c r="AC118" s="3">
        <v>0.0</v>
      </c>
      <c r="AD118" s="3">
        <v>1.0</v>
      </c>
      <c r="AE118" s="3">
        <v>1.0</v>
      </c>
      <c r="AF118" s="3">
        <v>0.0</v>
      </c>
    </row>
    <row r="119" ht="113.25" customHeight="1">
      <c r="A119" s="3">
        <v>6.0</v>
      </c>
      <c r="B119" s="3" t="s">
        <v>244</v>
      </c>
      <c r="C119" s="3">
        <v>9.0</v>
      </c>
      <c r="D119" s="3" t="s">
        <v>47</v>
      </c>
      <c r="E119" s="4">
        <v>1.0</v>
      </c>
      <c r="F119" s="3" t="s">
        <v>457</v>
      </c>
      <c r="G119" s="5">
        <v>45677.723449074074</v>
      </c>
      <c r="H119" s="5">
        <v>45705.448599537034</v>
      </c>
      <c r="I119" s="3" t="s">
        <v>458</v>
      </c>
      <c r="J119" s="3" t="s">
        <v>459</v>
      </c>
      <c r="K119" s="3" t="s">
        <v>140</v>
      </c>
      <c r="L119" s="3" t="s">
        <v>498</v>
      </c>
      <c r="M119" s="3" t="s">
        <v>289</v>
      </c>
      <c r="N119" s="6">
        <v>45332.0</v>
      </c>
      <c r="O119" s="3" t="s">
        <v>499</v>
      </c>
      <c r="P119" s="3" t="s">
        <v>500</v>
      </c>
      <c r="Q119" s="3">
        <v>50.0</v>
      </c>
      <c r="R119" s="3">
        <v>4.0</v>
      </c>
      <c r="S119" s="3">
        <v>1.0</v>
      </c>
      <c r="T119" s="3">
        <v>2.0</v>
      </c>
      <c r="U119" s="3">
        <v>5.0</v>
      </c>
      <c r="V119" s="3">
        <v>4.0</v>
      </c>
      <c r="W119" s="3">
        <v>3.0</v>
      </c>
      <c r="X119" s="3">
        <v>4.0</v>
      </c>
      <c r="Y119" s="3">
        <v>1.0</v>
      </c>
      <c r="Z119" s="3">
        <v>4.0</v>
      </c>
      <c r="AA119" s="3">
        <v>1.0</v>
      </c>
      <c r="AB119" s="7" t="s">
        <v>326</v>
      </c>
      <c r="AC119" s="3">
        <v>0.0</v>
      </c>
      <c r="AD119" s="3">
        <v>0.0</v>
      </c>
      <c r="AE119" s="3">
        <v>0.0</v>
      </c>
      <c r="AF119" s="3">
        <v>0.0</v>
      </c>
    </row>
    <row r="120" ht="113.25" customHeight="1">
      <c r="A120" s="3">
        <v>6.0</v>
      </c>
      <c r="B120" s="3" t="s">
        <v>244</v>
      </c>
      <c r="C120" s="3">
        <v>9.0</v>
      </c>
      <c r="D120" s="3" t="s">
        <v>33</v>
      </c>
      <c r="E120" s="4">
        <v>1.0</v>
      </c>
      <c r="F120" s="3" t="s">
        <v>457</v>
      </c>
      <c r="G120" s="5">
        <v>45677.723449074074</v>
      </c>
      <c r="H120" s="5">
        <v>45705.46306712963</v>
      </c>
      <c r="I120" s="3" t="s">
        <v>458</v>
      </c>
      <c r="J120" s="3" t="s">
        <v>459</v>
      </c>
      <c r="K120" s="3" t="s">
        <v>140</v>
      </c>
      <c r="L120" s="3" t="s">
        <v>498</v>
      </c>
      <c r="M120" s="3" t="s">
        <v>501</v>
      </c>
      <c r="N120" s="6">
        <v>45705.0</v>
      </c>
      <c r="O120" s="3" t="s">
        <v>502</v>
      </c>
      <c r="P120" s="3" t="s">
        <v>503</v>
      </c>
      <c r="Q120" s="3">
        <v>50.0</v>
      </c>
      <c r="R120" s="3">
        <v>5.0</v>
      </c>
      <c r="S120" s="3">
        <v>1.0</v>
      </c>
      <c r="T120" s="3">
        <v>5.0</v>
      </c>
      <c r="U120" s="3">
        <v>1.0</v>
      </c>
      <c r="V120" s="3">
        <v>5.0</v>
      </c>
      <c r="W120" s="3">
        <v>1.0</v>
      </c>
      <c r="X120" s="3">
        <v>5.0</v>
      </c>
      <c r="Y120" s="3">
        <v>1.0</v>
      </c>
      <c r="Z120" s="3">
        <v>4.0</v>
      </c>
      <c r="AA120" s="3">
        <v>2.0</v>
      </c>
      <c r="AB120" s="7">
        <v>95.0</v>
      </c>
      <c r="AC120" s="3">
        <v>0.0</v>
      </c>
      <c r="AD120" s="3">
        <v>0.0</v>
      </c>
      <c r="AE120" s="3">
        <v>0.0</v>
      </c>
      <c r="AF120" s="3">
        <v>0.0</v>
      </c>
    </row>
    <row r="121" ht="113.25" customHeight="1">
      <c r="A121" s="3">
        <v>10.0</v>
      </c>
      <c r="B121" s="3" t="s">
        <v>244</v>
      </c>
      <c r="C121" s="3">
        <v>9.0</v>
      </c>
      <c r="D121" s="3" t="s">
        <v>47</v>
      </c>
      <c r="E121" s="4">
        <v>1.0</v>
      </c>
      <c r="F121" s="3" t="s">
        <v>457</v>
      </c>
      <c r="G121" s="5">
        <v>45677.776979166665</v>
      </c>
      <c r="H121" s="5">
        <v>45678.8240625</v>
      </c>
      <c r="I121" s="3" t="s">
        <v>458</v>
      </c>
      <c r="J121" s="3" t="s">
        <v>459</v>
      </c>
      <c r="K121" s="3" t="s">
        <v>140</v>
      </c>
      <c r="L121" s="3" t="s">
        <v>504</v>
      </c>
      <c r="M121" s="3" t="s">
        <v>289</v>
      </c>
      <c r="N121" s="6">
        <v>45678.0</v>
      </c>
      <c r="O121" s="3" t="s">
        <v>499</v>
      </c>
      <c r="P121" s="3" t="s">
        <v>505</v>
      </c>
      <c r="Q121" s="3">
        <v>100.0</v>
      </c>
      <c r="R121" s="3">
        <v>4.0</v>
      </c>
      <c r="S121" s="3">
        <v>1.0</v>
      </c>
      <c r="T121" s="3">
        <v>3.0</v>
      </c>
      <c r="U121" s="3">
        <v>1.0</v>
      </c>
      <c r="V121" s="3">
        <v>4.0</v>
      </c>
      <c r="W121" s="3">
        <v>2.0</v>
      </c>
      <c r="X121" s="3">
        <v>3.0</v>
      </c>
      <c r="Y121" s="3">
        <v>5.0</v>
      </c>
      <c r="Z121" s="3">
        <v>4.0</v>
      </c>
      <c r="AA121" s="3">
        <v>2.0</v>
      </c>
      <c r="AB121" s="7" t="s">
        <v>326</v>
      </c>
      <c r="AC121" s="3">
        <v>0.0</v>
      </c>
      <c r="AD121" s="3">
        <v>0.0</v>
      </c>
      <c r="AE121" s="3">
        <v>0.0</v>
      </c>
      <c r="AF121" s="3">
        <v>0.0</v>
      </c>
    </row>
    <row r="122" ht="113.25" customHeight="1">
      <c r="A122" s="3">
        <v>10.0</v>
      </c>
      <c r="B122" s="3" t="s">
        <v>244</v>
      </c>
      <c r="C122" s="3">
        <v>9.0</v>
      </c>
      <c r="D122" s="3" t="s">
        <v>41</v>
      </c>
      <c r="E122" s="4">
        <v>1.0</v>
      </c>
      <c r="F122" s="3" t="s">
        <v>457</v>
      </c>
      <c r="G122" s="5">
        <v>45677.776979166665</v>
      </c>
      <c r="H122" s="5">
        <v>45678.82983796296</v>
      </c>
      <c r="I122" s="3" t="s">
        <v>458</v>
      </c>
      <c r="J122" s="3" t="s">
        <v>459</v>
      </c>
      <c r="K122" s="3" t="s">
        <v>140</v>
      </c>
      <c r="L122" s="3" t="s">
        <v>506</v>
      </c>
      <c r="M122" s="3" t="s">
        <v>289</v>
      </c>
      <c r="N122" s="6">
        <v>45678.0</v>
      </c>
      <c r="O122" s="3" t="s">
        <v>499</v>
      </c>
      <c r="P122" s="3" t="s">
        <v>507</v>
      </c>
      <c r="Q122" s="3">
        <v>100.0</v>
      </c>
      <c r="R122" s="3">
        <v>5.0</v>
      </c>
      <c r="S122" s="3">
        <v>1.0</v>
      </c>
      <c r="T122" s="3">
        <v>5.0</v>
      </c>
      <c r="U122" s="3">
        <v>1.0</v>
      </c>
      <c r="V122" s="3">
        <v>5.0</v>
      </c>
      <c r="W122" s="3">
        <v>1.0</v>
      </c>
      <c r="X122" s="3">
        <v>5.0</v>
      </c>
      <c r="Y122" s="3">
        <v>1.0</v>
      </c>
      <c r="Z122" s="3">
        <v>5.0</v>
      </c>
      <c r="AA122" s="3">
        <v>1.0</v>
      </c>
      <c r="AB122" s="7">
        <v>100.0</v>
      </c>
      <c r="AC122" s="3">
        <v>0.0</v>
      </c>
      <c r="AD122" s="3">
        <v>0.0</v>
      </c>
      <c r="AE122" s="3">
        <v>0.0</v>
      </c>
      <c r="AF122" s="3">
        <v>0.0</v>
      </c>
    </row>
    <row r="123" ht="113.25" customHeight="1">
      <c r="A123" s="3">
        <v>10.0</v>
      </c>
      <c r="B123" s="3" t="s">
        <v>244</v>
      </c>
      <c r="C123" s="3">
        <v>9.0</v>
      </c>
      <c r="D123" s="3" t="s">
        <v>33</v>
      </c>
      <c r="E123" s="4">
        <v>1.0</v>
      </c>
      <c r="F123" s="3" t="s">
        <v>457</v>
      </c>
      <c r="G123" s="5">
        <v>45677.776979166665</v>
      </c>
      <c r="H123" s="5">
        <v>45678.992951388886</v>
      </c>
      <c r="I123" s="3" t="s">
        <v>458</v>
      </c>
      <c r="J123" s="3" t="s">
        <v>459</v>
      </c>
      <c r="K123" s="3" t="s">
        <v>140</v>
      </c>
      <c r="L123" s="3" t="s">
        <v>508</v>
      </c>
      <c r="M123" s="3" t="s">
        <v>501</v>
      </c>
      <c r="N123" s="6">
        <v>45678.0</v>
      </c>
      <c r="O123" s="3" t="s">
        <v>502</v>
      </c>
      <c r="P123" s="3" t="s">
        <v>509</v>
      </c>
      <c r="Q123" s="3">
        <v>100.0</v>
      </c>
      <c r="R123" s="3">
        <v>5.0</v>
      </c>
      <c r="S123" s="3">
        <v>1.0</v>
      </c>
      <c r="T123" s="3">
        <v>5.0</v>
      </c>
      <c r="U123" s="3">
        <v>1.0</v>
      </c>
      <c r="V123" s="3">
        <v>5.0</v>
      </c>
      <c r="W123" s="3">
        <v>1.0</v>
      </c>
      <c r="X123" s="3">
        <v>5.0</v>
      </c>
      <c r="Y123" s="3">
        <v>1.0</v>
      </c>
      <c r="Z123" s="3">
        <v>3.0</v>
      </c>
      <c r="AA123" s="3">
        <v>3.0</v>
      </c>
      <c r="AB123" s="7">
        <v>90.0</v>
      </c>
      <c r="AC123" s="3">
        <v>0.0</v>
      </c>
      <c r="AD123" s="3">
        <v>0.0</v>
      </c>
      <c r="AE123" s="3">
        <v>0.0</v>
      </c>
      <c r="AF123" s="3">
        <v>0.0</v>
      </c>
    </row>
    <row r="124" ht="113.25" customHeight="1">
      <c r="A124" s="3">
        <v>30.0</v>
      </c>
      <c r="B124" s="3" t="s">
        <v>305</v>
      </c>
      <c r="C124" s="3">
        <v>9.0</v>
      </c>
      <c r="D124" s="3" t="s">
        <v>47</v>
      </c>
      <c r="E124" s="4">
        <v>1.0</v>
      </c>
      <c r="F124" s="3" t="s">
        <v>457</v>
      </c>
      <c r="G124" s="5">
        <v>45681.45233796296</v>
      </c>
      <c r="H124" s="5">
        <v>45681.51912037037</v>
      </c>
      <c r="I124" s="3" t="s">
        <v>473</v>
      </c>
      <c r="J124" s="3" t="s">
        <v>459</v>
      </c>
      <c r="K124" s="3" t="s">
        <v>140</v>
      </c>
      <c r="L124" s="3" t="s">
        <v>510</v>
      </c>
      <c r="M124" s="3" t="s">
        <v>511</v>
      </c>
      <c r="N124" s="6">
        <v>45681.0</v>
      </c>
      <c r="O124" s="3" t="s">
        <v>512</v>
      </c>
      <c r="P124" s="3" t="s">
        <v>513</v>
      </c>
      <c r="Q124" s="3">
        <v>90.0</v>
      </c>
      <c r="R124" s="3">
        <v>5.0</v>
      </c>
      <c r="S124" s="3">
        <v>1.0</v>
      </c>
      <c r="T124" s="3">
        <v>5.0</v>
      </c>
      <c r="U124" s="3">
        <v>5.0</v>
      </c>
      <c r="V124" s="3">
        <v>5.0</v>
      </c>
      <c r="W124" s="3">
        <v>1.0</v>
      </c>
      <c r="X124" s="3">
        <v>5.0</v>
      </c>
      <c r="Y124" s="3">
        <v>1.0</v>
      </c>
      <c r="Z124" s="3">
        <v>5.0</v>
      </c>
      <c r="AA124" s="3">
        <v>1.0</v>
      </c>
      <c r="AB124" s="7">
        <v>90.0</v>
      </c>
      <c r="AC124" s="3">
        <v>0.0</v>
      </c>
      <c r="AD124" s="3">
        <v>0.0</v>
      </c>
      <c r="AE124" s="3">
        <v>0.0</v>
      </c>
      <c r="AF124" s="3">
        <v>0.0</v>
      </c>
    </row>
    <row r="125" ht="113.25" customHeight="1">
      <c r="A125" s="3">
        <v>50.0</v>
      </c>
      <c r="B125" s="3" t="s">
        <v>305</v>
      </c>
      <c r="C125" s="3">
        <v>9.0</v>
      </c>
      <c r="D125" s="3" t="s">
        <v>33</v>
      </c>
      <c r="E125" s="4">
        <v>1.0</v>
      </c>
      <c r="F125" s="3" t="s">
        <v>457</v>
      </c>
      <c r="G125" s="5">
        <v>45698.74438657407</v>
      </c>
      <c r="H125" s="5">
        <v>45698.74626157407</v>
      </c>
      <c r="I125" s="3" t="s">
        <v>458</v>
      </c>
      <c r="J125" s="3" t="s">
        <v>459</v>
      </c>
      <c r="K125" s="3" t="s">
        <v>140</v>
      </c>
      <c r="L125" s="3"/>
      <c r="M125" s="3" t="s">
        <v>514</v>
      </c>
      <c r="N125" s="6">
        <v>45698.0</v>
      </c>
      <c r="O125" s="3" t="s">
        <v>515</v>
      </c>
      <c r="P125" s="3" t="s">
        <v>516</v>
      </c>
      <c r="Q125" s="3">
        <v>100.0</v>
      </c>
      <c r="R125" s="3">
        <v>5.0</v>
      </c>
      <c r="S125" s="3">
        <v>1.0</v>
      </c>
      <c r="T125" s="3">
        <v>5.0</v>
      </c>
      <c r="U125" s="3">
        <v>1.0</v>
      </c>
      <c r="V125" s="3">
        <v>5.0</v>
      </c>
      <c r="W125" s="3">
        <v>1.0</v>
      </c>
      <c r="X125" s="3">
        <v>5.0</v>
      </c>
      <c r="Y125" s="3">
        <v>1.0</v>
      </c>
      <c r="Z125" s="3">
        <v>5.0</v>
      </c>
      <c r="AA125" s="3">
        <v>2.0</v>
      </c>
      <c r="AB125" s="7" t="s">
        <v>103</v>
      </c>
      <c r="AC125" s="3">
        <v>0.0</v>
      </c>
      <c r="AD125" s="3">
        <v>0.0</v>
      </c>
      <c r="AE125" s="3">
        <v>0.0</v>
      </c>
      <c r="AF125" s="3">
        <v>0.0</v>
      </c>
    </row>
    <row r="126" ht="113.25" customHeight="1">
      <c r="A126" s="3">
        <v>51.0</v>
      </c>
      <c r="B126" s="3" t="s">
        <v>305</v>
      </c>
      <c r="C126" s="3">
        <v>9.0</v>
      </c>
      <c r="D126" s="3" t="s">
        <v>41</v>
      </c>
      <c r="E126" s="4">
        <v>1.0</v>
      </c>
      <c r="F126" s="3" t="s">
        <v>457</v>
      </c>
      <c r="G126" s="5">
        <v>45698.86351851852</v>
      </c>
      <c r="H126" s="5">
        <v>45698.878796296296</v>
      </c>
      <c r="I126" s="3" t="s">
        <v>458</v>
      </c>
      <c r="J126" s="3" t="s">
        <v>459</v>
      </c>
      <c r="K126" s="3" t="s">
        <v>485</v>
      </c>
      <c r="L126" s="3" t="s">
        <v>517</v>
      </c>
      <c r="M126" s="3" t="s">
        <v>518</v>
      </c>
      <c r="N126" s="6">
        <v>45698.0</v>
      </c>
      <c r="O126" s="3" t="s">
        <v>519</v>
      </c>
      <c r="P126" s="3" t="s">
        <v>520</v>
      </c>
      <c r="Q126" s="3">
        <v>86.0</v>
      </c>
      <c r="R126" s="3">
        <v>1.0</v>
      </c>
      <c r="S126" s="3">
        <v>5.0</v>
      </c>
      <c r="T126" s="3">
        <v>1.0</v>
      </c>
      <c r="U126" s="3">
        <v>5.0</v>
      </c>
      <c r="V126" s="3">
        <v>1.0</v>
      </c>
      <c r="W126" s="3">
        <v>3.0</v>
      </c>
      <c r="X126" s="3">
        <v>3.0</v>
      </c>
      <c r="Y126" s="3">
        <v>1.0</v>
      </c>
      <c r="Z126" s="3">
        <v>4.0</v>
      </c>
      <c r="AA126" s="3">
        <v>3.0</v>
      </c>
      <c r="AB126" s="7" t="s">
        <v>211</v>
      </c>
      <c r="AC126" s="3">
        <v>1.0</v>
      </c>
      <c r="AD126" s="3">
        <v>0.0</v>
      </c>
      <c r="AE126" s="3">
        <v>0.0</v>
      </c>
      <c r="AF126" s="3">
        <v>0.0</v>
      </c>
    </row>
    <row r="127" ht="113.25" customHeight="1">
      <c r="A127" s="3">
        <v>55.0</v>
      </c>
      <c r="B127" s="3" t="s">
        <v>305</v>
      </c>
      <c r="C127" s="3">
        <v>9.0</v>
      </c>
      <c r="D127" s="3" t="s">
        <v>41</v>
      </c>
      <c r="E127" s="4">
        <v>1.0</v>
      </c>
      <c r="F127" s="3" t="s">
        <v>457</v>
      </c>
      <c r="G127" s="5">
        <v>45699.43717592592</v>
      </c>
      <c r="H127" s="5">
        <v>45699.44561342592</v>
      </c>
      <c r="I127" s="3" t="s">
        <v>458</v>
      </c>
      <c r="J127" s="3" t="s">
        <v>459</v>
      </c>
      <c r="K127" s="3" t="s">
        <v>140</v>
      </c>
      <c r="L127" s="3" t="s">
        <v>521</v>
      </c>
      <c r="M127" s="3" t="s">
        <v>522</v>
      </c>
      <c r="N127" s="6">
        <v>45699.0</v>
      </c>
      <c r="O127" s="3" t="s">
        <v>523</v>
      </c>
      <c r="P127" s="3" t="s">
        <v>524</v>
      </c>
      <c r="Q127" s="3">
        <v>100.0</v>
      </c>
      <c r="R127" s="3">
        <v>2.0</v>
      </c>
      <c r="S127" s="3">
        <v>4.0</v>
      </c>
      <c r="T127" s="3">
        <v>2.0</v>
      </c>
      <c r="U127" s="3">
        <v>1.0</v>
      </c>
      <c r="V127" s="3">
        <v>4.0</v>
      </c>
      <c r="W127" s="3">
        <v>5.0</v>
      </c>
      <c r="X127" s="3">
        <v>1.0</v>
      </c>
      <c r="Y127" s="3">
        <v>1.0</v>
      </c>
      <c r="Z127" s="3">
        <v>4.0</v>
      </c>
      <c r="AA127" s="3">
        <v>4.0</v>
      </c>
      <c r="AB127" s="7">
        <v>45.0</v>
      </c>
      <c r="AC127" s="3">
        <v>0.0</v>
      </c>
      <c r="AD127" s="3">
        <v>0.0</v>
      </c>
      <c r="AE127" s="3">
        <v>1.0</v>
      </c>
      <c r="AF127" s="3">
        <v>0.0</v>
      </c>
    </row>
    <row r="128" ht="113.25" customHeight="1">
      <c r="A128" s="3">
        <v>52.0</v>
      </c>
      <c r="B128" s="3" t="s">
        <v>305</v>
      </c>
      <c r="C128" s="3">
        <v>9.0</v>
      </c>
      <c r="D128" s="3" t="s">
        <v>47</v>
      </c>
      <c r="E128" s="4">
        <v>1.0</v>
      </c>
      <c r="F128" s="3" t="s">
        <v>457</v>
      </c>
      <c r="G128" s="5">
        <v>45700.723703703705</v>
      </c>
      <c r="H128" s="5">
        <v>45706.58760416666</v>
      </c>
      <c r="I128" s="3" t="s">
        <v>458</v>
      </c>
      <c r="J128" s="3" t="s">
        <v>459</v>
      </c>
      <c r="K128" s="3" t="s">
        <v>269</v>
      </c>
      <c r="L128" s="3"/>
      <c r="M128" s="3" t="s">
        <v>285</v>
      </c>
      <c r="N128" s="6">
        <v>45706.0</v>
      </c>
      <c r="O128" s="3" t="s">
        <v>525</v>
      </c>
      <c r="P128" s="3" t="s">
        <v>526</v>
      </c>
      <c r="Q128" s="3">
        <v>86.0</v>
      </c>
      <c r="R128" s="3">
        <v>5.0</v>
      </c>
      <c r="S128" s="3">
        <v>1.0</v>
      </c>
      <c r="T128" s="3">
        <v>4.0</v>
      </c>
      <c r="U128" s="3">
        <v>2.0</v>
      </c>
      <c r="V128" s="3">
        <v>5.0</v>
      </c>
      <c r="W128" s="3">
        <v>1.0</v>
      </c>
      <c r="X128" s="3">
        <v>4.0</v>
      </c>
      <c r="Y128" s="3">
        <v>3.0</v>
      </c>
      <c r="Z128" s="3">
        <v>5.0</v>
      </c>
      <c r="AA128" s="3">
        <v>2.0</v>
      </c>
      <c r="AB128" s="7">
        <v>85.0</v>
      </c>
      <c r="AC128" s="3">
        <v>0.0</v>
      </c>
      <c r="AD128" s="3">
        <v>0.0</v>
      </c>
      <c r="AE128" s="3">
        <v>0.0</v>
      </c>
      <c r="AF128" s="3">
        <v>0.0</v>
      </c>
    </row>
    <row r="129" ht="113.25" customHeight="1">
      <c r="A129" s="3">
        <v>53.0</v>
      </c>
      <c r="B129" s="3" t="s">
        <v>305</v>
      </c>
      <c r="C129" s="3">
        <v>9.0</v>
      </c>
      <c r="D129" s="3" t="s">
        <v>33</v>
      </c>
      <c r="E129" s="4">
        <v>1.0</v>
      </c>
      <c r="F129" s="3" t="s">
        <v>457</v>
      </c>
      <c r="G129" s="5">
        <v>45714.96078703704</v>
      </c>
      <c r="H129" s="5">
        <v>45714.98605324074</v>
      </c>
      <c r="I129" s="3" t="s">
        <v>458</v>
      </c>
      <c r="J129" s="3" t="s">
        <v>459</v>
      </c>
      <c r="K129" s="3" t="s">
        <v>269</v>
      </c>
      <c r="L129" s="3" t="s">
        <v>527</v>
      </c>
      <c r="M129" s="3" t="s">
        <v>528</v>
      </c>
      <c r="N129" s="6">
        <v>45714.0</v>
      </c>
      <c r="O129" s="3" t="s">
        <v>529</v>
      </c>
      <c r="P129" s="3" t="s">
        <v>530</v>
      </c>
      <c r="Q129" s="3">
        <v>100.0</v>
      </c>
      <c r="R129" s="3">
        <v>5.0</v>
      </c>
      <c r="S129" s="3">
        <v>1.0</v>
      </c>
      <c r="T129" s="3">
        <v>5.0</v>
      </c>
      <c r="U129" s="3">
        <v>1.0</v>
      </c>
      <c r="V129" s="3">
        <v>5.0</v>
      </c>
      <c r="W129" s="3">
        <v>1.0</v>
      </c>
      <c r="X129" s="3">
        <v>5.0</v>
      </c>
      <c r="Y129" s="3">
        <v>1.0</v>
      </c>
      <c r="Z129" s="3">
        <v>5.0</v>
      </c>
      <c r="AA129" s="3">
        <v>1.0</v>
      </c>
      <c r="AB129" s="7">
        <v>100.0</v>
      </c>
      <c r="AC129" s="3">
        <v>0.0</v>
      </c>
      <c r="AD129" s="3">
        <v>0.0</v>
      </c>
      <c r="AE129" s="3">
        <v>0.0</v>
      </c>
      <c r="AF129" s="3">
        <v>0.0</v>
      </c>
    </row>
    <row r="130" ht="113.25" customHeight="1">
      <c r="A130" s="3">
        <v>58.0</v>
      </c>
      <c r="B130" s="3" t="s">
        <v>305</v>
      </c>
      <c r="C130" s="3">
        <v>9.0</v>
      </c>
      <c r="D130" s="3" t="s">
        <v>41</v>
      </c>
      <c r="E130" s="4">
        <v>1.0</v>
      </c>
      <c r="F130" s="3" t="s">
        <v>457</v>
      </c>
      <c r="G130" s="5">
        <v>45721.34577546296</v>
      </c>
      <c r="H130" s="5">
        <v>45721.41369212963</v>
      </c>
      <c r="I130" s="3" t="s">
        <v>458</v>
      </c>
      <c r="J130" s="3" t="s">
        <v>459</v>
      </c>
      <c r="K130" s="3" t="s">
        <v>140</v>
      </c>
      <c r="L130" s="3" t="s">
        <v>531</v>
      </c>
      <c r="M130" s="3" t="s">
        <v>532</v>
      </c>
      <c r="N130" s="6">
        <v>45721.0</v>
      </c>
      <c r="O130" s="3" t="s">
        <v>533</v>
      </c>
      <c r="P130" s="3" t="s">
        <v>534</v>
      </c>
      <c r="Q130" s="3">
        <v>12.0</v>
      </c>
      <c r="R130" s="3">
        <v>4.0</v>
      </c>
      <c r="S130" s="3">
        <v>4.0</v>
      </c>
      <c r="T130" s="3">
        <v>2.0</v>
      </c>
      <c r="U130" s="3">
        <v>4.0</v>
      </c>
      <c r="V130" s="3">
        <v>2.0</v>
      </c>
      <c r="W130" s="3">
        <v>4.0</v>
      </c>
      <c r="X130" s="3">
        <v>2.0</v>
      </c>
      <c r="Y130" s="3">
        <v>4.0</v>
      </c>
      <c r="Z130" s="3">
        <v>4.0</v>
      </c>
      <c r="AA130" s="3">
        <v>4.0</v>
      </c>
      <c r="AB130" s="7">
        <v>35.0</v>
      </c>
      <c r="AC130" s="3">
        <v>0.0</v>
      </c>
      <c r="AD130" s="3">
        <v>1.0</v>
      </c>
      <c r="AE130" s="3">
        <v>0.0</v>
      </c>
      <c r="AF130" s="3">
        <v>0.0</v>
      </c>
    </row>
    <row r="131" ht="113.25" customHeight="1">
      <c r="A131" s="3">
        <v>121.0</v>
      </c>
      <c r="B131" s="3" t="s">
        <v>305</v>
      </c>
      <c r="C131" s="3">
        <v>9.0</v>
      </c>
      <c r="D131" s="3" t="s">
        <v>47</v>
      </c>
      <c r="E131" s="4">
        <v>1.0</v>
      </c>
      <c r="F131" s="3" t="s">
        <v>457</v>
      </c>
      <c r="G131" s="5">
        <v>45778.453368055554</v>
      </c>
      <c r="H131" s="5">
        <v>45778.468680555554</v>
      </c>
      <c r="I131" s="3" t="s">
        <v>458</v>
      </c>
      <c r="J131" s="3" t="s">
        <v>459</v>
      </c>
      <c r="K131" s="3" t="s">
        <v>140</v>
      </c>
      <c r="L131" s="3" t="s">
        <v>535</v>
      </c>
      <c r="M131" s="3" t="s">
        <v>289</v>
      </c>
      <c r="N131" s="6">
        <v>45778.0</v>
      </c>
      <c r="O131" s="3" t="s">
        <v>536</v>
      </c>
      <c r="P131" s="3" t="s">
        <v>537</v>
      </c>
      <c r="Q131" s="3">
        <v>100.0</v>
      </c>
      <c r="R131" s="3">
        <v>5.0</v>
      </c>
      <c r="S131" s="3">
        <v>1.0</v>
      </c>
      <c r="T131" s="3">
        <v>5.0</v>
      </c>
      <c r="U131" s="3">
        <v>1.0</v>
      </c>
      <c r="V131" s="3">
        <v>5.0</v>
      </c>
      <c r="W131" s="3">
        <v>1.0</v>
      </c>
      <c r="X131" s="3">
        <v>5.0</v>
      </c>
      <c r="Y131" s="3">
        <v>1.0</v>
      </c>
      <c r="Z131" s="3">
        <v>5.0</v>
      </c>
      <c r="AA131" s="3">
        <v>1.0</v>
      </c>
      <c r="AB131" s="7">
        <v>100.0</v>
      </c>
      <c r="AC131" s="3">
        <v>0.0</v>
      </c>
      <c r="AD131" s="3">
        <v>0.0</v>
      </c>
      <c r="AE131" s="3">
        <v>0.0</v>
      </c>
      <c r="AF131" s="3">
        <v>0.0</v>
      </c>
    </row>
    <row r="132" ht="113.25" customHeight="1">
      <c r="A132" s="3">
        <v>8.0</v>
      </c>
      <c r="B132" s="3" t="s">
        <v>244</v>
      </c>
      <c r="C132" s="3">
        <v>10.0</v>
      </c>
      <c r="D132" s="3" t="s">
        <v>41</v>
      </c>
      <c r="E132" s="3">
        <v>1.0</v>
      </c>
      <c r="F132" s="3" t="s">
        <v>538</v>
      </c>
      <c r="G132" s="5">
        <v>45677.55241898148</v>
      </c>
      <c r="H132" s="5">
        <v>45678.40056712963</v>
      </c>
      <c r="I132" s="3" t="s">
        <v>539</v>
      </c>
      <c r="J132" s="3" t="s">
        <v>540</v>
      </c>
      <c r="K132" s="3" t="s">
        <v>197</v>
      </c>
      <c r="L132" s="3" t="s">
        <v>541</v>
      </c>
      <c r="M132" s="3" t="s">
        <v>542</v>
      </c>
      <c r="N132" s="6">
        <v>45678.0</v>
      </c>
      <c r="O132" s="3" t="s">
        <v>543</v>
      </c>
      <c r="P132" s="3" t="s">
        <v>544</v>
      </c>
      <c r="Q132" s="3">
        <v>100.0</v>
      </c>
      <c r="R132" s="3">
        <v>2.0</v>
      </c>
      <c r="S132" s="3">
        <v>4.0</v>
      </c>
      <c r="T132" s="3">
        <v>2.0</v>
      </c>
      <c r="U132" s="3">
        <v>3.0</v>
      </c>
      <c r="V132" s="3">
        <v>2.0</v>
      </c>
      <c r="W132" s="3">
        <v>5.0</v>
      </c>
      <c r="X132" s="3">
        <v>2.0</v>
      </c>
      <c r="Y132" s="3">
        <v>4.0</v>
      </c>
      <c r="Z132" s="3">
        <v>2.0</v>
      </c>
      <c r="AA132" s="3">
        <v>5.0</v>
      </c>
      <c r="AB132" s="7" t="s">
        <v>81</v>
      </c>
      <c r="AC132" s="3">
        <v>0.0</v>
      </c>
      <c r="AD132" s="3">
        <v>1.0</v>
      </c>
      <c r="AE132" s="3">
        <v>0.0</v>
      </c>
      <c r="AF132" s="3">
        <v>0.0</v>
      </c>
    </row>
    <row r="133" ht="113.25" customHeight="1">
      <c r="A133" s="3">
        <v>8.0</v>
      </c>
      <c r="B133" s="3" t="s">
        <v>244</v>
      </c>
      <c r="C133" s="3">
        <v>10.0</v>
      </c>
      <c r="D133" s="3" t="s">
        <v>47</v>
      </c>
      <c r="E133" s="3">
        <v>1.0</v>
      </c>
      <c r="F133" s="3" t="s">
        <v>538</v>
      </c>
      <c r="G133" s="5">
        <v>45677.55241898148</v>
      </c>
      <c r="H133" s="5">
        <v>45678.42005787037</v>
      </c>
      <c r="I133" s="3" t="s">
        <v>539</v>
      </c>
      <c r="J133" s="3" t="s">
        <v>540</v>
      </c>
      <c r="K133" s="3" t="s">
        <v>197</v>
      </c>
      <c r="L133" s="3" t="s">
        <v>545</v>
      </c>
      <c r="M133" s="3" t="s">
        <v>542</v>
      </c>
      <c r="N133" s="6">
        <v>45678.0</v>
      </c>
      <c r="O133" s="3" t="s">
        <v>543</v>
      </c>
      <c r="P133" s="3" t="s">
        <v>546</v>
      </c>
      <c r="Q133" s="3">
        <v>100.0</v>
      </c>
      <c r="R133" s="3">
        <v>4.0</v>
      </c>
      <c r="S133" s="3">
        <v>2.0</v>
      </c>
      <c r="T133" s="3">
        <v>4.0</v>
      </c>
      <c r="U133" s="3">
        <v>4.0</v>
      </c>
      <c r="V133" s="3">
        <v>2.0</v>
      </c>
      <c r="W133" s="3">
        <v>4.0</v>
      </c>
      <c r="X133" s="3">
        <v>2.0</v>
      </c>
      <c r="Y133" s="3">
        <v>4.0</v>
      </c>
      <c r="Z133" s="3">
        <v>3.0</v>
      </c>
      <c r="AA133" s="3">
        <v>3.0</v>
      </c>
      <c r="AB133" s="7">
        <v>45.0</v>
      </c>
      <c r="AC133" s="3">
        <v>0.0</v>
      </c>
      <c r="AD133" s="3">
        <v>1.0</v>
      </c>
      <c r="AE133" s="3">
        <v>0.0</v>
      </c>
      <c r="AF133" s="3">
        <v>1.0</v>
      </c>
    </row>
    <row r="134" ht="113.25" customHeight="1">
      <c r="A134" s="3">
        <v>8.0</v>
      </c>
      <c r="B134" s="3" t="s">
        <v>244</v>
      </c>
      <c r="C134" s="3">
        <v>10.0</v>
      </c>
      <c r="D134" s="3" t="s">
        <v>33</v>
      </c>
      <c r="E134" s="3">
        <v>1.0</v>
      </c>
      <c r="F134" s="3" t="s">
        <v>538</v>
      </c>
      <c r="G134" s="5">
        <v>45677.55241898148</v>
      </c>
      <c r="H134" s="5">
        <v>45678.43004629629</v>
      </c>
      <c r="I134" s="3" t="s">
        <v>539</v>
      </c>
      <c r="J134" s="3" t="s">
        <v>540</v>
      </c>
      <c r="K134" s="3" t="s">
        <v>197</v>
      </c>
      <c r="L134" s="3" t="s">
        <v>547</v>
      </c>
      <c r="M134" s="3" t="s">
        <v>542</v>
      </c>
      <c r="N134" s="6">
        <v>45678.0</v>
      </c>
      <c r="O134" s="3" t="s">
        <v>543</v>
      </c>
      <c r="P134" s="3" t="s">
        <v>548</v>
      </c>
      <c r="Q134" s="3">
        <v>100.0</v>
      </c>
      <c r="R134" s="3">
        <v>5.0</v>
      </c>
      <c r="S134" s="3">
        <v>1.0</v>
      </c>
      <c r="T134" s="3">
        <v>5.0</v>
      </c>
      <c r="U134" s="3">
        <v>1.0</v>
      </c>
      <c r="V134" s="3">
        <v>5.0</v>
      </c>
      <c r="W134" s="3">
        <v>1.0</v>
      </c>
      <c r="X134" s="3">
        <v>5.0</v>
      </c>
      <c r="Y134" s="3">
        <v>1.0</v>
      </c>
      <c r="Z134" s="3">
        <v>5.0</v>
      </c>
      <c r="AA134" s="3">
        <v>1.0</v>
      </c>
      <c r="AB134" s="7">
        <v>100.0</v>
      </c>
      <c r="AC134" s="3">
        <v>0.0</v>
      </c>
      <c r="AD134" s="3">
        <v>0.0</v>
      </c>
      <c r="AE134" s="3">
        <v>0.0</v>
      </c>
      <c r="AF134" s="3">
        <v>0.0</v>
      </c>
    </row>
    <row r="135" ht="113.25" customHeight="1">
      <c r="A135" s="3">
        <v>7.0</v>
      </c>
      <c r="B135" s="3" t="s">
        <v>244</v>
      </c>
      <c r="C135" s="3">
        <v>10.0</v>
      </c>
      <c r="D135" s="3" t="s">
        <v>47</v>
      </c>
      <c r="E135" s="3">
        <v>1.0</v>
      </c>
      <c r="F135" s="3" t="s">
        <v>538</v>
      </c>
      <c r="G135" s="5">
        <v>45677.56083333334</v>
      </c>
      <c r="H135" s="5">
        <v>45677.59321759259</v>
      </c>
      <c r="I135" s="3" t="s">
        <v>549</v>
      </c>
      <c r="J135" s="3" t="s">
        <v>540</v>
      </c>
      <c r="K135" s="3" t="s">
        <v>197</v>
      </c>
      <c r="L135" s="3" t="s">
        <v>550</v>
      </c>
      <c r="M135" s="3" t="s">
        <v>551</v>
      </c>
      <c r="N135" s="6">
        <v>45677.0</v>
      </c>
      <c r="O135" s="3" t="s">
        <v>552</v>
      </c>
      <c r="P135" s="3" t="s">
        <v>553</v>
      </c>
      <c r="Q135" s="3">
        <v>100.0</v>
      </c>
      <c r="R135" s="3">
        <v>4.0</v>
      </c>
      <c r="S135" s="3">
        <v>4.0</v>
      </c>
      <c r="T135" s="3">
        <v>4.0</v>
      </c>
      <c r="U135" s="3">
        <v>2.0</v>
      </c>
      <c r="V135" s="3">
        <v>4.0</v>
      </c>
      <c r="W135" s="3">
        <v>2.0</v>
      </c>
      <c r="X135" s="3">
        <v>4.0</v>
      </c>
      <c r="Y135" s="3">
        <v>1.0</v>
      </c>
      <c r="Z135" s="3">
        <v>4.0</v>
      </c>
      <c r="AA135" s="3">
        <v>4.0</v>
      </c>
      <c r="AB135" s="7" t="s">
        <v>326</v>
      </c>
      <c r="AC135" s="3">
        <v>1.0</v>
      </c>
      <c r="AD135" s="3">
        <v>1.0</v>
      </c>
      <c r="AE135" s="3">
        <v>0.0</v>
      </c>
      <c r="AF135" s="3">
        <v>0.0</v>
      </c>
    </row>
    <row r="136" ht="113.25" customHeight="1">
      <c r="A136" s="3">
        <v>7.0</v>
      </c>
      <c r="B136" s="3" t="s">
        <v>244</v>
      </c>
      <c r="C136" s="3">
        <v>10.0</v>
      </c>
      <c r="D136" s="3" t="s">
        <v>33</v>
      </c>
      <c r="E136" s="3">
        <v>1.0</v>
      </c>
      <c r="F136" s="3" t="s">
        <v>538</v>
      </c>
      <c r="G136" s="5">
        <v>45677.56083333334</v>
      </c>
      <c r="H136" s="5">
        <v>45677.60587962963</v>
      </c>
      <c r="I136" s="3" t="s">
        <v>549</v>
      </c>
      <c r="J136" s="3" t="s">
        <v>540</v>
      </c>
      <c r="K136" s="3" t="s">
        <v>197</v>
      </c>
      <c r="L136" s="3" t="s">
        <v>554</v>
      </c>
      <c r="M136" s="3" t="s">
        <v>555</v>
      </c>
      <c r="N136" s="6">
        <v>45677.0</v>
      </c>
      <c r="O136" s="3" t="s">
        <v>556</v>
      </c>
      <c r="P136" s="3" t="s">
        <v>557</v>
      </c>
      <c r="Q136" s="3">
        <v>100.0</v>
      </c>
      <c r="R136" s="3">
        <v>2.0</v>
      </c>
      <c r="S136" s="3">
        <v>5.0</v>
      </c>
      <c r="T136" s="3">
        <v>1.0</v>
      </c>
      <c r="U136" s="3">
        <v>1.0</v>
      </c>
      <c r="V136" s="3">
        <v>1.0</v>
      </c>
      <c r="W136" s="3">
        <v>5.0</v>
      </c>
      <c r="X136" s="3">
        <v>2.0</v>
      </c>
      <c r="Y136" s="3">
        <v>1.0</v>
      </c>
      <c r="Z136" s="3">
        <v>1.0</v>
      </c>
      <c r="AA136" s="3">
        <v>5.0</v>
      </c>
      <c r="AB136" s="7">
        <v>25.0</v>
      </c>
      <c r="AC136" s="3">
        <v>1.0</v>
      </c>
      <c r="AD136" s="3">
        <v>1.0</v>
      </c>
      <c r="AE136" s="3">
        <v>0.0</v>
      </c>
      <c r="AF136" s="3">
        <v>1.0</v>
      </c>
    </row>
    <row r="137" ht="113.25" customHeight="1">
      <c r="A137" s="3">
        <v>7.0</v>
      </c>
      <c r="B137" s="3" t="s">
        <v>244</v>
      </c>
      <c r="C137" s="3">
        <v>10.0</v>
      </c>
      <c r="D137" s="3" t="s">
        <v>41</v>
      </c>
      <c r="E137" s="3">
        <v>1.0</v>
      </c>
      <c r="F137" s="3" t="s">
        <v>538</v>
      </c>
      <c r="G137" s="5">
        <v>45677.56083333334</v>
      </c>
      <c r="H137" s="5">
        <v>45677.687106481484</v>
      </c>
      <c r="I137" s="3" t="s">
        <v>549</v>
      </c>
      <c r="J137" s="3" t="s">
        <v>540</v>
      </c>
      <c r="K137" s="3" t="s">
        <v>197</v>
      </c>
      <c r="L137" s="3" t="s">
        <v>554</v>
      </c>
      <c r="M137" s="3" t="s">
        <v>555</v>
      </c>
      <c r="N137" s="6">
        <v>45677.0</v>
      </c>
      <c r="O137" s="3" t="s">
        <v>556</v>
      </c>
      <c r="P137" s="3" t="s">
        <v>558</v>
      </c>
      <c r="Q137" s="3">
        <v>100.0</v>
      </c>
      <c r="R137" s="3">
        <v>5.0</v>
      </c>
      <c r="S137" s="3">
        <v>1.0</v>
      </c>
      <c r="T137" s="3">
        <v>5.0</v>
      </c>
      <c r="U137" s="3">
        <v>1.0</v>
      </c>
      <c r="V137" s="3">
        <v>5.0</v>
      </c>
      <c r="W137" s="3">
        <v>1.0</v>
      </c>
      <c r="X137" s="3">
        <v>5.0</v>
      </c>
      <c r="Y137" s="3">
        <v>1.0</v>
      </c>
      <c r="Z137" s="3">
        <v>5.0</v>
      </c>
      <c r="AA137" s="3">
        <v>1.0</v>
      </c>
      <c r="AB137" s="7">
        <v>100.0</v>
      </c>
      <c r="AC137" s="3">
        <v>0.0</v>
      </c>
      <c r="AD137" s="3">
        <v>0.0</v>
      </c>
      <c r="AE137" s="3">
        <v>0.0</v>
      </c>
      <c r="AF137" s="3">
        <v>0.0</v>
      </c>
    </row>
    <row r="138" ht="113.25" customHeight="1">
      <c r="A138" s="3">
        <v>9.0</v>
      </c>
      <c r="B138" s="3" t="s">
        <v>244</v>
      </c>
      <c r="C138" s="3">
        <v>10.0</v>
      </c>
      <c r="D138" s="3" t="s">
        <v>33</v>
      </c>
      <c r="E138" s="3">
        <v>1.0</v>
      </c>
      <c r="F138" s="3" t="s">
        <v>538</v>
      </c>
      <c r="G138" s="5">
        <v>45677.5841087963</v>
      </c>
      <c r="H138" s="5">
        <v>45677.84746527778</v>
      </c>
      <c r="I138" s="3" t="s">
        <v>549</v>
      </c>
      <c r="J138" s="3" t="s">
        <v>540</v>
      </c>
      <c r="K138" s="3" t="s">
        <v>197</v>
      </c>
      <c r="L138" s="3" t="s">
        <v>559</v>
      </c>
      <c r="M138" s="3" t="s">
        <v>560</v>
      </c>
      <c r="N138" s="6">
        <v>45677.0</v>
      </c>
      <c r="O138" s="3" t="s">
        <v>561</v>
      </c>
      <c r="P138" s="3" t="s">
        <v>562</v>
      </c>
      <c r="Q138" s="3">
        <v>100.0</v>
      </c>
      <c r="R138" s="3">
        <v>5.0</v>
      </c>
      <c r="S138" s="3">
        <v>2.0</v>
      </c>
      <c r="T138" s="3">
        <v>5.0</v>
      </c>
      <c r="U138" s="3">
        <v>1.0</v>
      </c>
      <c r="V138" s="3">
        <v>4.0</v>
      </c>
      <c r="W138" s="3">
        <v>1.0</v>
      </c>
      <c r="X138" s="3">
        <v>4.0</v>
      </c>
      <c r="Y138" s="3">
        <v>1.0</v>
      </c>
      <c r="Z138" s="3">
        <v>5.0</v>
      </c>
      <c r="AA138" s="3">
        <v>1.0</v>
      </c>
      <c r="AB138" s="7" t="s">
        <v>73</v>
      </c>
      <c r="AC138" s="3">
        <v>0.0</v>
      </c>
      <c r="AD138" s="3">
        <v>0.0</v>
      </c>
      <c r="AE138" s="3">
        <v>0.0</v>
      </c>
      <c r="AF138" s="3">
        <v>0.0</v>
      </c>
    </row>
    <row r="139" ht="113.25" customHeight="1">
      <c r="A139" s="3">
        <v>9.0</v>
      </c>
      <c r="B139" s="3" t="s">
        <v>244</v>
      </c>
      <c r="C139" s="3">
        <v>10.0</v>
      </c>
      <c r="D139" s="3" t="s">
        <v>47</v>
      </c>
      <c r="E139" s="3">
        <v>1.0</v>
      </c>
      <c r="F139" s="3" t="s">
        <v>538</v>
      </c>
      <c r="G139" s="5">
        <v>45677.5841087963</v>
      </c>
      <c r="H139" s="5">
        <v>45678.422789351855</v>
      </c>
      <c r="I139" s="3" t="s">
        <v>549</v>
      </c>
      <c r="J139" s="3" t="s">
        <v>540</v>
      </c>
      <c r="K139" s="3" t="s">
        <v>197</v>
      </c>
      <c r="L139" s="3" t="s">
        <v>563</v>
      </c>
      <c r="M139" s="3" t="s">
        <v>551</v>
      </c>
      <c r="N139" s="6">
        <v>45677.0</v>
      </c>
      <c r="O139" s="3" t="s">
        <v>552</v>
      </c>
      <c r="P139" s="3" t="s">
        <v>564</v>
      </c>
      <c r="Q139" s="3">
        <v>100.0</v>
      </c>
      <c r="R139" s="3">
        <v>4.0</v>
      </c>
      <c r="S139" s="3">
        <v>1.0</v>
      </c>
      <c r="T139" s="3">
        <v>4.0</v>
      </c>
      <c r="U139" s="3">
        <v>1.0</v>
      </c>
      <c r="V139" s="3">
        <v>5.0</v>
      </c>
      <c r="W139" s="3">
        <v>1.0</v>
      </c>
      <c r="X139" s="3">
        <v>5.0</v>
      </c>
      <c r="Y139" s="3">
        <v>1.0</v>
      </c>
      <c r="Z139" s="3">
        <v>5.0</v>
      </c>
      <c r="AA139" s="3">
        <v>1.0</v>
      </c>
      <c r="AB139" s="7">
        <v>95.0</v>
      </c>
      <c r="AC139" s="3">
        <v>0.0</v>
      </c>
      <c r="AD139" s="3">
        <v>0.0</v>
      </c>
      <c r="AE139" s="3">
        <v>0.0</v>
      </c>
      <c r="AF139" s="3">
        <v>0.0</v>
      </c>
    </row>
    <row r="140" ht="113.25" customHeight="1">
      <c r="A140" s="3">
        <v>9.0</v>
      </c>
      <c r="B140" s="3" t="s">
        <v>244</v>
      </c>
      <c r="C140" s="3">
        <v>10.0</v>
      </c>
      <c r="D140" s="3" t="s">
        <v>41</v>
      </c>
      <c r="E140" s="3">
        <v>1.0</v>
      </c>
      <c r="F140" s="3" t="s">
        <v>538</v>
      </c>
      <c r="G140" s="5">
        <v>45677.5841087963</v>
      </c>
      <c r="H140" s="5">
        <v>45679.56689814815</v>
      </c>
      <c r="I140" s="3" t="s">
        <v>549</v>
      </c>
      <c r="J140" s="3" t="s">
        <v>540</v>
      </c>
      <c r="K140" s="3" t="s">
        <v>197</v>
      </c>
      <c r="L140" s="3" t="s">
        <v>565</v>
      </c>
      <c r="M140" s="3" t="s">
        <v>566</v>
      </c>
      <c r="N140" s="6">
        <v>45678.0</v>
      </c>
      <c r="O140" s="3" t="s">
        <v>567</v>
      </c>
      <c r="P140" s="3" t="s">
        <v>568</v>
      </c>
      <c r="Q140" s="3">
        <v>100.0</v>
      </c>
      <c r="R140" s="3">
        <v>4.0</v>
      </c>
      <c r="S140" s="3">
        <v>1.0</v>
      </c>
      <c r="T140" s="3">
        <v>5.0</v>
      </c>
      <c r="U140" s="3">
        <v>1.0</v>
      </c>
      <c r="V140" s="3">
        <v>4.0</v>
      </c>
      <c r="W140" s="3">
        <v>2.0</v>
      </c>
      <c r="X140" s="3">
        <v>4.0</v>
      </c>
      <c r="Y140" s="3">
        <v>1.0</v>
      </c>
      <c r="Z140" s="3">
        <v>4.0</v>
      </c>
      <c r="AA140" s="3">
        <v>2.0</v>
      </c>
      <c r="AB140" s="7">
        <v>85.0</v>
      </c>
      <c r="AC140" s="3">
        <v>0.0</v>
      </c>
      <c r="AD140" s="3">
        <v>0.0</v>
      </c>
      <c r="AE140" s="3">
        <v>0.0</v>
      </c>
      <c r="AF140" s="3">
        <v>0.0</v>
      </c>
    </row>
    <row r="141" ht="113.25" customHeight="1">
      <c r="A141" s="3">
        <v>6.0</v>
      </c>
      <c r="B141" s="3" t="s">
        <v>244</v>
      </c>
      <c r="C141" s="3">
        <v>10.0</v>
      </c>
      <c r="D141" s="3" t="s">
        <v>41</v>
      </c>
      <c r="E141" s="3">
        <v>1.0</v>
      </c>
      <c r="F141" s="3" t="s">
        <v>538</v>
      </c>
      <c r="G141" s="5">
        <v>45677.723449074074</v>
      </c>
      <c r="H141" s="5">
        <v>45705.424722222226</v>
      </c>
      <c r="I141" s="3" t="s">
        <v>549</v>
      </c>
      <c r="J141" s="3" t="s">
        <v>540</v>
      </c>
      <c r="K141" s="3" t="s">
        <v>197</v>
      </c>
      <c r="L141" s="3" t="s">
        <v>569</v>
      </c>
      <c r="M141" s="3" t="s">
        <v>566</v>
      </c>
      <c r="N141" s="6">
        <v>45705.0</v>
      </c>
      <c r="O141" s="3" t="s">
        <v>567</v>
      </c>
      <c r="P141" s="3" t="s">
        <v>570</v>
      </c>
      <c r="Q141" s="3">
        <v>70.0</v>
      </c>
      <c r="R141" s="3">
        <v>4.0</v>
      </c>
      <c r="S141" s="3">
        <v>3.0</v>
      </c>
      <c r="T141" s="3">
        <v>3.0</v>
      </c>
      <c r="U141" s="3">
        <v>4.0</v>
      </c>
      <c r="V141" s="3">
        <v>4.0</v>
      </c>
      <c r="W141" s="3">
        <v>3.0</v>
      </c>
      <c r="X141" s="3">
        <v>4.0</v>
      </c>
      <c r="Y141" s="3">
        <v>2.0</v>
      </c>
      <c r="Z141" s="3">
        <v>4.0</v>
      </c>
      <c r="AA141" s="3">
        <v>3.0</v>
      </c>
      <c r="AB141" s="7">
        <v>60.0</v>
      </c>
      <c r="AC141" s="3">
        <v>0.0</v>
      </c>
      <c r="AD141" s="3">
        <v>1.0</v>
      </c>
      <c r="AE141" s="3">
        <v>0.0</v>
      </c>
      <c r="AF141" s="3">
        <v>0.0</v>
      </c>
    </row>
    <row r="142" ht="113.25" customHeight="1">
      <c r="A142" s="3">
        <v>6.0</v>
      </c>
      <c r="B142" s="3" t="s">
        <v>244</v>
      </c>
      <c r="C142" s="3">
        <v>10.0</v>
      </c>
      <c r="D142" s="3" t="s">
        <v>47</v>
      </c>
      <c r="E142" s="3">
        <v>1.0</v>
      </c>
      <c r="F142" s="3" t="s">
        <v>538</v>
      </c>
      <c r="G142" s="5">
        <v>45677.723449074074</v>
      </c>
      <c r="H142" s="5">
        <v>45705.427199074074</v>
      </c>
      <c r="I142" s="3" t="s">
        <v>549</v>
      </c>
      <c r="J142" s="3" t="s">
        <v>540</v>
      </c>
      <c r="K142" s="3" t="s">
        <v>197</v>
      </c>
      <c r="L142" s="3" t="s">
        <v>569</v>
      </c>
      <c r="M142" s="3" t="s">
        <v>566</v>
      </c>
      <c r="N142" s="6">
        <v>45705.0</v>
      </c>
      <c r="O142" s="3" t="s">
        <v>567</v>
      </c>
      <c r="P142" s="3" t="s">
        <v>571</v>
      </c>
      <c r="Q142" s="3">
        <v>75.0</v>
      </c>
      <c r="R142" s="3">
        <v>1.0</v>
      </c>
      <c r="S142" s="3">
        <v>5.0</v>
      </c>
      <c r="T142" s="3">
        <v>2.0</v>
      </c>
      <c r="U142" s="3">
        <v>5.0</v>
      </c>
      <c r="V142" s="3">
        <v>2.0</v>
      </c>
      <c r="W142" s="3">
        <v>3.0</v>
      </c>
      <c r="X142" s="3">
        <v>3.0</v>
      </c>
      <c r="Y142" s="3">
        <v>3.0</v>
      </c>
      <c r="Z142" s="3">
        <v>1.0</v>
      </c>
      <c r="AA142" s="3">
        <v>5.0</v>
      </c>
      <c r="AB142" s="7">
        <v>20.0</v>
      </c>
      <c r="AC142" s="3">
        <v>1.0</v>
      </c>
      <c r="AD142" s="3">
        <v>0.0</v>
      </c>
      <c r="AE142" s="3">
        <v>0.0</v>
      </c>
      <c r="AF142" s="3">
        <v>0.0</v>
      </c>
    </row>
    <row r="143" ht="113.25" customHeight="1">
      <c r="A143" s="3">
        <v>6.0</v>
      </c>
      <c r="B143" s="3" t="s">
        <v>244</v>
      </c>
      <c r="C143" s="3">
        <v>10.0</v>
      </c>
      <c r="D143" s="3" t="s">
        <v>33</v>
      </c>
      <c r="E143" s="3">
        <v>1.0</v>
      </c>
      <c r="F143" s="3" t="s">
        <v>538</v>
      </c>
      <c r="G143" s="5">
        <v>45677.723449074074</v>
      </c>
      <c r="H143" s="5">
        <v>45705.453831018516</v>
      </c>
      <c r="I143" s="3" t="s">
        <v>549</v>
      </c>
      <c r="J143" s="3" t="s">
        <v>540</v>
      </c>
      <c r="K143" s="3" t="s">
        <v>197</v>
      </c>
      <c r="L143" s="3" t="s">
        <v>572</v>
      </c>
      <c r="M143" s="3" t="s">
        <v>566</v>
      </c>
      <c r="N143" s="6">
        <v>45705.0</v>
      </c>
      <c r="O143" s="3" t="s">
        <v>567</v>
      </c>
      <c r="P143" s="3" t="s">
        <v>573</v>
      </c>
      <c r="Q143" s="3">
        <v>80.0</v>
      </c>
      <c r="R143" s="3">
        <v>5.0</v>
      </c>
      <c r="S143" s="3">
        <v>1.0</v>
      </c>
      <c r="T143" s="3">
        <v>5.0</v>
      </c>
      <c r="U143" s="3">
        <v>1.0</v>
      </c>
      <c r="V143" s="3">
        <v>5.0</v>
      </c>
      <c r="W143" s="3">
        <v>1.0</v>
      </c>
      <c r="X143" s="3">
        <v>5.0</v>
      </c>
      <c r="Y143" s="3">
        <v>1.0</v>
      </c>
      <c r="Z143" s="3">
        <v>5.0</v>
      </c>
      <c r="AA143" s="3">
        <v>5.0</v>
      </c>
      <c r="AB143" s="7">
        <v>90.0</v>
      </c>
      <c r="AC143" s="3">
        <v>0.0</v>
      </c>
      <c r="AD143" s="3">
        <v>0.0</v>
      </c>
      <c r="AE143" s="3">
        <v>0.0</v>
      </c>
      <c r="AF143" s="3">
        <v>0.0</v>
      </c>
    </row>
    <row r="144" ht="113.25" customHeight="1">
      <c r="A144" s="3">
        <v>10.0</v>
      </c>
      <c r="B144" s="3" t="s">
        <v>244</v>
      </c>
      <c r="C144" s="3">
        <v>10.0</v>
      </c>
      <c r="D144" s="3" t="s">
        <v>33</v>
      </c>
      <c r="E144" s="3">
        <v>1.0</v>
      </c>
      <c r="F144" s="3" t="s">
        <v>538</v>
      </c>
      <c r="G144" s="5">
        <v>45677.776979166665</v>
      </c>
      <c r="H144" s="5">
        <v>45678.81141203704</v>
      </c>
      <c r="I144" s="3" t="s">
        <v>549</v>
      </c>
      <c r="J144" s="3" t="s">
        <v>540</v>
      </c>
      <c r="K144" s="3" t="s">
        <v>296</v>
      </c>
      <c r="L144" s="3" t="s">
        <v>574</v>
      </c>
      <c r="M144" s="3" t="s">
        <v>575</v>
      </c>
      <c r="N144" s="6">
        <v>45678.0</v>
      </c>
      <c r="O144" s="3" t="s">
        <v>576</v>
      </c>
      <c r="P144" s="3" t="s">
        <v>577</v>
      </c>
      <c r="Q144" s="3">
        <v>100.0</v>
      </c>
      <c r="R144" s="3">
        <v>5.0</v>
      </c>
      <c r="S144" s="3">
        <v>1.0</v>
      </c>
      <c r="T144" s="3">
        <v>5.0</v>
      </c>
      <c r="U144" s="3">
        <v>1.0</v>
      </c>
      <c r="V144" s="3">
        <v>5.0</v>
      </c>
      <c r="W144" s="3">
        <v>1.0</v>
      </c>
      <c r="X144" s="3">
        <v>5.0</v>
      </c>
      <c r="Y144" s="3">
        <v>1.0</v>
      </c>
      <c r="Z144" s="3">
        <v>5.0</v>
      </c>
      <c r="AA144" s="3">
        <v>1.0</v>
      </c>
      <c r="AB144" s="7">
        <v>100.0</v>
      </c>
      <c r="AC144" s="3">
        <v>0.0</v>
      </c>
      <c r="AD144" s="3">
        <v>0.0</v>
      </c>
      <c r="AE144" s="3">
        <v>0.0</v>
      </c>
      <c r="AF144" s="3">
        <v>0.0</v>
      </c>
    </row>
    <row r="145" ht="113.25" customHeight="1">
      <c r="A145" s="3">
        <v>10.0</v>
      </c>
      <c r="B145" s="3" t="s">
        <v>244</v>
      </c>
      <c r="C145" s="3">
        <v>10.0</v>
      </c>
      <c r="D145" s="3" t="s">
        <v>41</v>
      </c>
      <c r="E145" s="3">
        <v>1.0</v>
      </c>
      <c r="F145" s="3" t="s">
        <v>538</v>
      </c>
      <c r="G145" s="5">
        <v>45677.776979166665</v>
      </c>
      <c r="H145" s="5">
        <v>45678.84458333333</v>
      </c>
      <c r="I145" s="3" t="s">
        <v>549</v>
      </c>
      <c r="J145" s="3" t="s">
        <v>540</v>
      </c>
      <c r="K145" s="3" t="s">
        <v>197</v>
      </c>
      <c r="L145" s="3" t="s">
        <v>578</v>
      </c>
      <c r="M145" s="3" t="s">
        <v>579</v>
      </c>
      <c r="N145" s="6">
        <v>45678.0</v>
      </c>
      <c r="O145" s="3" t="s">
        <v>580</v>
      </c>
      <c r="P145" s="3" t="s">
        <v>581</v>
      </c>
      <c r="Q145" s="3">
        <v>100.0</v>
      </c>
      <c r="R145" s="3">
        <v>5.0</v>
      </c>
      <c r="S145" s="3">
        <v>1.0</v>
      </c>
      <c r="T145" s="3">
        <v>5.0</v>
      </c>
      <c r="U145" s="3">
        <v>1.0</v>
      </c>
      <c r="V145" s="3">
        <v>5.0</v>
      </c>
      <c r="W145" s="3">
        <v>1.0</v>
      </c>
      <c r="X145" s="3">
        <v>5.0</v>
      </c>
      <c r="Y145" s="3">
        <v>1.0</v>
      </c>
      <c r="Z145" s="3">
        <v>3.0</v>
      </c>
      <c r="AA145" s="3">
        <v>4.0</v>
      </c>
      <c r="AB145" s="7" t="s">
        <v>155</v>
      </c>
      <c r="AC145" s="3">
        <v>0.0</v>
      </c>
      <c r="AD145" s="3">
        <v>0.0</v>
      </c>
      <c r="AE145" s="3">
        <v>0.0</v>
      </c>
      <c r="AF145" s="3">
        <v>0.0</v>
      </c>
    </row>
    <row r="146" ht="113.25" customHeight="1">
      <c r="A146" s="3">
        <v>10.0</v>
      </c>
      <c r="B146" s="3" t="s">
        <v>244</v>
      </c>
      <c r="C146" s="3">
        <v>10.0</v>
      </c>
      <c r="D146" s="3" t="s">
        <v>47</v>
      </c>
      <c r="E146" s="3">
        <v>1.0</v>
      </c>
      <c r="F146" s="3" t="s">
        <v>538</v>
      </c>
      <c r="G146" s="5">
        <v>45677.776979166665</v>
      </c>
      <c r="H146" s="5">
        <v>45678.96430555556</v>
      </c>
      <c r="I146" s="3" t="s">
        <v>549</v>
      </c>
      <c r="J146" s="3" t="s">
        <v>540</v>
      </c>
      <c r="K146" s="3" t="s">
        <v>197</v>
      </c>
      <c r="L146" s="3" t="s">
        <v>582</v>
      </c>
      <c r="M146" s="3" t="s">
        <v>579</v>
      </c>
      <c r="N146" s="6">
        <v>45678.0</v>
      </c>
      <c r="O146" s="3" t="s">
        <v>580</v>
      </c>
      <c r="P146" s="3" t="s">
        <v>583</v>
      </c>
      <c r="Q146" s="3">
        <v>100.0</v>
      </c>
      <c r="R146" s="3">
        <v>5.0</v>
      </c>
      <c r="S146" s="3">
        <v>1.0</v>
      </c>
      <c r="T146" s="3">
        <v>5.0</v>
      </c>
      <c r="U146" s="3">
        <v>1.0</v>
      </c>
      <c r="V146" s="3">
        <v>5.0</v>
      </c>
      <c r="W146" s="3">
        <v>1.0</v>
      </c>
      <c r="X146" s="3">
        <v>5.0</v>
      </c>
      <c r="Y146" s="3">
        <v>4.0</v>
      </c>
      <c r="Z146" s="3">
        <v>4.0</v>
      </c>
      <c r="AA146" s="3">
        <v>1.0</v>
      </c>
      <c r="AB146" s="7">
        <v>90.0</v>
      </c>
      <c r="AC146" s="3">
        <v>0.0</v>
      </c>
      <c r="AD146" s="3">
        <v>0.0</v>
      </c>
      <c r="AE146" s="3">
        <v>0.0</v>
      </c>
      <c r="AF146" s="3">
        <v>1.0</v>
      </c>
    </row>
    <row r="147" ht="113.25" customHeight="1">
      <c r="A147" s="3">
        <v>105.0</v>
      </c>
      <c r="B147" s="3" t="s">
        <v>305</v>
      </c>
      <c r="C147" s="3">
        <v>10.0</v>
      </c>
      <c r="D147" s="3" t="s">
        <v>33</v>
      </c>
      <c r="E147" s="3">
        <v>1.0</v>
      </c>
      <c r="F147" s="3" t="s">
        <v>538</v>
      </c>
      <c r="G147" s="5">
        <v>45756.3959375</v>
      </c>
      <c r="H147" s="5">
        <v>45757.835625</v>
      </c>
      <c r="I147" s="3" t="s">
        <v>549</v>
      </c>
      <c r="J147" s="3" t="s">
        <v>540</v>
      </c>
      <c r="K147" s="3" t="s">
        <v>197</v>
      </c>
      <c r="L147" s="3" t="s">
        <v>584</v>
      </c>
      <c r="M147" s="3" t="s">
        <v>542</v>
      </c>
      <c r="N147" s="6">
        <v>45757.0</v>
      </c>
      <c r="O147" s="3" t="s">
        <v>585</v>
      </c>
      <c r="P147" s="3" t="s">
        <v>586</v>
      </c>
      <c r="Q147" s="3">
        <v>100.0</v>
      </c>
      <c r="R147" s="3">
        <v>5.0</v>
      </c>
      <c r="S147" s="3">
        <v>1.0</v>
      </c>
      <c r="T147" s="3">
        <v>5.0</v>
      </c>
      <c r="U147" s="3">
        <v>1.0</v>
      </c>
      <c r="V147" s="3">
        <v>4.0</v>
      </c>
      <c r="W147" s="3">
        <v>2.0</v>
      </c>
      <c r="X147" s="3">
        <v>5.0</v>
      </c>
      <c r="Y147" s="3">
        <v>1.0</v>
      </c>
      <c r="Z147" s="3">
        <v>5.0</v>
      </c>
      <c r="AA147" s="3">
        <v>1.0</v>
      </c>
      <c r="AB147" s="7">
        <v>95.0</v>
      </c>
      <c r="AC147" s="3">
        <v>0.0</v>
      </c>
      <c r="AD147" s="3">
        <v>0.0</v>
      </c>
      <c r="AE147" s="3">
        <v>0.0</v>
      </c>
      <c r="AF147" s="3">
        <v>0.0</v>
      </c>
    </row>
    <row r="148" ht="113.25" customHeight="1">
      <c r="A148" s="3">
        <v>100.0</v>
      </c>
      <c r="B148" s="3" t="s">
        <v>305</v>
      </c>
      <c r="C148" s="3">
        <v>10.0</v>
      </c>
      <c r="D148" s="3" t="s">
        <v>41</v>
      </c>
      <c r="E148" s="3">
        <v>1.0</v>
      </c>
      <c r="F148" s="3" t="s">
        <v>538</v>
      </c>
      <c r="G148" s="5">
        <v>45756.82021990741</v>
      </c>
      <c r="H148" s="5">
        <v>45756.83127314815</v>
      </c>
      <c r="I148" s="3" t="s">
        <v>549</v>
      </c>
      <c r="J148" s="3" t="s">
        <v>540</v>
      </c>
      <c r="K148" s="3" t="s">
        <v>197</v>
      </c>
      <c r="L148" s="3" t="s">
        <v>587</v>
      </c>
      <c r="M148" s="3" t="s">
        <v>542</v>
      </c>
      <c r="N148" s="6">
        <v>45756.0</v>
      </c>
      <c r="O148" s="3" t="s">
        <v>585</v>
      </c>
      <c r="P148" s="3" t="s">
        <v>588</v>
      </c>
      <c r="Q148" s="3">
        <v>100.0</v>
      </c>
      <c r="R148" s="3">
        <v>4.0</v>
      </c>
      <c r="S148" s="3">
        <v>4.0</v>
      </c>
      <c r="T148" s="3">
        <v>4.0</v>
      </c>
      <c r="U148" s="3">
        <v>4.0</v>
      </c>
      <c r="V148" s="3">
        <v>4.0</v>
      </c>
      <c r="W148" s="3">
        <v>1.0</v>
      </c>
      <c r="X148" s="3">
        <v>5.0</v>
      </c>
      <c r="Y148" s="3">
        <v>1.0</v>
      </c>
      <c r="Z148" s="3">
        <v>4.0</v>
      </c>
      <c r="AA148" s="3">
        <v>4.0</v>
      </c>
      <c r="AB148" s="7" t="s">
        <v>326</v>
      </c>
      <c r="AC148" s="3">
        <v>1.0</v>
      </c>
      <c r="AD148" s="3">
        <v>0.0</v>
      </c>
      <c r="AE148" s="3">
        <v>0.0</v>
      </c>
      <c r="AF148" s="3">
        <v>0.0</v>
      </c>
    </row>
    <row r="149" ht="113.25" customHeight="1">
      <c r="A149" s="3">
        <v>119.0</v>
      </c>
      <c r="B149" s="3" t="s">
        <v>305</v>
      </c>
      <c r="C149" s="3">
        <v>10.0</v>
      </c>
      <c r="D149" s="3" t="s">
        <v>33</v>
      </c>
      <c r="E149" s="3">
        <v>1.0</v>
      </c>
      <c r="F149" s="3" t="s">
        <v>538</v>
      </c>
      <c r="G149" s="5">
        <v>45763.76366898148</v>
      </c>
      <c r="H149" s="5">
        <v>45763.860127314816</v>
      </c>
      <c r="I149" s="3" t="s">
        <v>549</v>
      </c>
      <c r="J149" s="3" t="s">
        <v>540</v>
      </c>
      <c r="K149" s="3" t="s">
        <v>197</v>
      </c>
      <c r="L149" s="3" t="s">
        <v>589</v>
      </c>
      <c r="M149" s="3" t="s">
        <v>566</v>
      </c>
      <c r="N149" s="6">
        <v>45763.0</v>
      </c>
      <c r="O149" s="3" t="s">
        <v>567</v>
      </c>
      <c r="P149" s="3" t="s">
        <v>590</v>
      </c>
      <c r="Q149" s="3">
        <v>100.0</v>
      </c>
      <c r="R149" s="3">
        <v>5.0</v>
      </c>
      <c r="S149" s="3">
        <v>1.0</v>
      </c>
      <c r="T149" s="3">
        <v>4.0</v>
      </c>
      <c r="U149" s="3">
        <v>3.0</v>
      </c>
      <c r="V149" s="3">
        <v>4.0</v>
      </c>
      <c r="W149" s="3">
        <v>1.0</v>
      </c>
      <c r="X149" s="3">
        <v>5.0</v>
      </c>
      <c r="Y149" s="3">
        <v>1.0</v>
      </c>
      <c r="Z149" s="3">
        <v>4.0</v>
      </c>
      <c r="AA149" s="3">
        <v>3.0</v>
      </c>
      <c r="AB149" s="7" t="s">
        <v>53</v>
      </c>
      <c r="AC149" s="3">
        <v>0.0</v>
      </c>
      <c r="AD149" s="3">
        <v>0.0</v>
      </c>
      <c r="AE149" s="3">
        <v>0.0</v>
      </c>
      <c r="AF149" s="3">
        <v>0.0</v>
      </c>
    </row>
    <row r="150" ht="113.25" customHeight="1">
      <c r="A150" s="3">
        <v>125.0</v>
      </c>
      <c r="B150" s="3" t="s">
        <v>305</v>
      </c>
      <c r="C150" s="3">
        <v>10.0</v>
      </c>
      <c r="D150" s="3" t="s">
        <v>47</v>
      </c>
      <c r="E150" s="3">
        <v>1.0</v>
      </c>
      <c r="F150" s="3" t="s">
        <v>538</v>
      </c>
      <c r="G150" s="5">
        <v>45780.723333333335</v>
      </c>
      <c r="H150" s="5">
        <v>45780.72787037037</v>
      </c>
      <c r="I150" s="3" t="s">
        <v>549</v>
      </c>
      <c r="J150" s="3" t="s">
        <v>540</v>
      </c>
      <c r="K150" s="3" t="s">
        <v>296</v>
      </c>
      <c r="L150" s="3"/>
      <c r="M150" s="3" t="s">
        <v>591</v>
      </c>
      <c r="N150" s="6">
        <v>45780.0</v>
      </c>
      <c r="O150" s="3" t="s">
        <v>592</v>
      </c>
      <c r="P150" s="3" t="s">
        <v>593</v>
      </c>
      <c r="Q150" s="3">
        <v>50.0</v>
      </c>
      <c r="R150" s="3">
        <v>4.0</v>
      </c>
      <c r="S150" s="3">
        <v>2.0</v>
      </c>
      <c r="T150" s="3">
        <v>5.0</v>
      </c>
      <c r="U150" s="3">
        <v>1.0</v>
      </c>
      <c r="V150" s="3">
        <v>5.0</v>
      </c>
      <c r="W150" s="3">
        <v>1.0</v>
      </c>
      <c r="X150" s="3">
        <v>5.0</v>
      </c>
      <c r="Y150" s="3">
        <v>5.0</v>
      </c>
      <c r="Z150" s="3">
        <v>4.0</v>
      </c>
      <c r="AA150" s="3">
        <v>1.0</v>
      </c>
      <c r="AB150" s="7" t="s">
        <v>53</v>
      </c>
      <c r="AC150" s="3">
        <v>1.0</v>
      </c>
      <c r="AD150" s="3">
        <v>0.0</v>
      </c>
      <c r="AE150" s="3">
        <v>0.0</v>
      </c>
      <c r="AF150" s="3">
        <v>0.0</v>
      </c>
    </row>
    <row r="151" ht="113.25" customHeight="1">
      <c r="A151" s="3">
        <v>140.0</v>
      </c>
      <c r="B151" s="3" t="s">
        <v>305</v>
      </c>
      <c r="C151" s="3">
        <v>10.0</v>
      </c>
      <c r="D151" s="3" t="s">
        <v>41</v>
      </c>
      <c r="E151" s="3">
        <v>1.0</v>
      </c>
      <c r="F151" s="3" t="s">
        <v>538</v>
      </c>
      <c r="G151" s="5">
        <v>45789.64413194444</v>
      </c>
      <c r="H151" s="5">
        <v>45790.71184027778</v>
      </c>
      <c r="I151" s="3" t="s">
        <v>549</v>
      </c>
      <c r="J151" s="3" t="s">
        <v>540</v>
      </c>
      <c r="K151" s="3" t="s">
        <v>197</v>
      </c>
      <c r="L151" s="3" t="s">
        <v>594</v>
      </c>
      <c r="M151" s="3" t="s">
        <v>542</v>
      </c>
      <c r="N151" s="6">
        <v>45790.0</v>
      </c>
      <c r="O151" s="3" t="s">
        <v>585</v>
      </c>
      <c r="P151" s="3" t="s">
        <v>595</v>
      </c>
      <c r="Q151" s="3">
        <v>89.0</v>
      </c>
      <c r="R151" s="3">
        <v>4.0</v>
      </c>
      <c r="S151" s="3">
        <v>1.0</v>
      </c>
      <c r="T151" s="3">
        <v>5.0</v>
      </c>
      <c r="U151" s="3">
        <v>2.0</v>
      </c>
      <c r="V151" s="3">
        <v>4.0</v>
      </c>
      <c r="W151" s="3">
        <v>1.0</v>
      </c>
      <c r="X151" s="3">
        <v>5.0</v>
      </c>
      <c r="Y151" s="3">
        <v>1.0</v>
      </c>
      <c r="Z151" s="3">
        <v>4.0</v>
      </c>
      <c r="AA151" s="3">
        <v>2.0</v>
      </c>
      <c r="AB151" s="7" t="s">
        <v>155</v>
      </c>
      <c r="AC151" s="3">
        <v>0.0</v>
      </c>
      <c r="AD151" s="3">
        <v>0.0</v>
      </c>
      <c r="AE151" s="3">
        <v>0.0</v>
      </c>
      <c r="AF151" s="3">
        <v>0.0</v>
      </c>
    </row>
    <row r="152" ht="113.25" customHeight="1">
      <c r="A152" s="3">
        <v>141.0</v>
      </c>
      <c r="B152" s="3" t="s">
        <v>305</v>
      </c>
      <c r="C152" s="3">
        <v>10.0</v>
      </c>
      <c r="D152" s="3" t="s">
        <v>47</v>
      </c>
      <c r="E152" s="3">
        <v>1.0</v>
      </c>
      <c r="F152" s="3" t="s">
        <v>538</v>
      </c>
      <c r="G152" s="5">
        <v>45789.64414351852</v>
      </c>
      <c r="H152" s="5">
        <v>45792.49717592593</v>
      </c>
      <c r="I152" s="3" t="s">
        <v>549</v>
      </c>
      <c r="J152" s="3" t="s">
        <v>540</v>
      </c>
      <c r="K152" s="3" t="s">
        <v>197</v>
      </c>
      <c r="L152" s="3" t="s">
        <v>596</v>
      </c>
      <c r="M152" s="3" t="s">
        <v>542</v>
      </c>
      <c r="N152" s="6">
        <v>45792.0</v>
      </c>
      <c r="O152" s="3" t="s">
        <v>585</v>
      </c>
      <c r="P152" s="3" t="s">
        <v>597</v>
      </c>
      <c r="Q152" s="3">
        <v>100.0</v>
      </c>
      <c r="R152" s="3">
        <v>5.0</v>
      </c>
      <c r="S152" s="3">
        <v>1.0</v>
      </c>
      <c r="T152" s="3">
        <v>5.0</v>
      </c>
      <c r="U152" s="3">
        <v>1.0</v>
      </c>
      <c r="V152" s="3">
        <v>5.0</v>
      </c>
      <c r="W152" s="3">
        <v>2.0</v>
      </c>
      <c r="X152" s="3">
        <v>4.0</v>
      </c>
      <c r="Y152" s="3">
        <v>2.0</v>
      </c>
      <c r="Z152" s="3">
        <v>5.0</v>
      </c>
      <c r="AA152" s="3">
        <v>2.0</v>
      </c>
      <c r="AB152" s="7">
        <v>90.0</v>
      </c>
      <c r="AC152" s="3">
        <v>0.0</v>
      </c>
      <c r="AD152" s="3">
        <v>0.0</v>
      </c>
      <c r="AE152" s="3">
        <v>0.0</v>
      </c>
      <c r="AF152" s="3">
        <v>0.0</v>
      </c>
    </row>
    <row r="153" ht="113.25" customHeight="1">
      <c r="A153" s="3">
        <v>142.0</v>
      </c>
      <c r="B153" s="3" t="s">
        <v>305</v>
      </c>
      <c r="C153" s="3">
        <v>10.0</v>
      </c>
      <c r="D153" s="3" t="s">
        <v>33</v>
      </c>
      <c r="E153" s="3">
        <v>1.0</v>
      </c>
      <c r="F153" s="3" t="s">
        <v>538</v>
      </c>
      <c r="G153" s="5">
        <v>45789.644155092596</v>
      </c>
      <c r="H153" s="5">
        <v>45791.8809375</v>
      </c>
      <c r="I153" s="3" t="s">
        <v>549</v>
      </c>
      <c r="J153" s="3" t="s">
        <v>540</v>
      </c>
      <c r="K153" s="3" t="s">
        <v>197</v>
      </c>
      <c r="L153" s="3" t="s">
        <v>598</v>
      </c>
      <c r="M153" s="3" t="s">
        <v>542</v>
      </c>
      <c r="N153" s="6">
        <v>45791.0</v>
      </c>
      <c r="O153" s="3" t="s">
        <v>585</v>
      </c>
      <c r="P153" s="3" t="s">
        <v>599</v>
      </c>
      <c r="Q153" s="3">
        <v>100.0</v>
      </c>
      <c r="R153" s="3">
        <v>5.0</v>
      </c>
      <c r="S153" s="3">
        <v>1.0</v>
      </c>
      <c r="T153" s="3">
        <v>5.0</v>
      </c>
      <c r="U153" s="3">
        <v>5.0</v>
      </c>
      <c r="V153" s="3">
        <v>2.0</v>
      </c>
      <c r="W153" s="3">
        <v>1.0</v>
      </c>
      <c r="X153" s="3">
        <v>5.0</v>
      </c>
      <c r="Y153" s="3">
        <v>1.0</v>
      </c>
      <c r="Z153" s="3">
        <v>5.0</v>
      </c>
      <c r="AA153" s="3">
        <v>2.0</v>
      </c>
      <c r="AB153" s="7">
        <v>80.0</v>
      </c>
      <c r="AC153" s="3">
        <v>0.0</v>
      </c>
      <c r="AD153" s="3">
        <v>0.0</v>
      </c>
      <c r="AE153" s="3">
        <v>0.0</v>
      </c>
      <c r="AF153" s="3">
        <v>0.0</v>
      </c>
    </row>
    <row r="154" ht="113.25" customHeight="1">
      <c r="A154" s="3">
        <v>8.0</v>
      </c>
      <c r="B154" s="3" t="s">
        <v>244</v>
      </c>
      <c r="C154" s="3">
        <v>11.0</v>
      </c>
      <c r="D154" s="3" t="s">
        <v>33</v>
      </c>
      <c r="E154" s="3">
        <v>1.0</v>
      </c>
      <c r="F154" s="3" t="s">
        <v>600</v>
      </c>
      <c r="G154" s="5">
        <v>45677.55241898148</v>
      </c>
      <c r="H154" s="5">
        <v>45677.580625</v>
      </c>
      <c r="I154" s="3" t="s">
        <v>601</v>
      </c>
      <c r="J154" s="3" t="s">
        <v>602</v>
      </c>
      <c r="K154" s="3" t="s">
        <v>197</v>
      </c>
      <c r="L154" s="3" t="s">
        <v>603</v>
      </c>
      <c r="M154" s="3" t="s">
        <v>355</v>
      </c>
      <c r="N154" s="6">
        <v>45677.0</v>
      </c>
      <c r="O154" s="3" t="s">
        <v>604</v>
      </c>
      <c r="P154" s="3" t="s">
        <v>605</v>
      </c>
      <c r="Q154" s="3">
        <v>100.0</v>
      </c>
      <c r="R154" s="3">
        <v>4.0</v>
      </c>
      <c r="S154" s="3">
        <v>2.0</v>
      </c>
      <c r="T154" s="3">
        <v>4.0</v>
      </c>
      <c r="U154" s="3">
        <v>2.0</v>
      </c>
      <c r="V154" s="3">
        <v>4.0</v>
      </c>
      <c r="W154" s="3">
        <v>3.0</v>
      </c>
      <c r="X154" s="3">
        <v>4.0</v>
      </c>
      <c r="Y154" s="3">
        <v>4.0</v>
      </c>
      <c r="Z154" s="3">
        <v>4.0</v>
      </c>
      <c r="AA154" s="3">
        <v>4.0</v>
      </c>
      <c r="AB154" s="7" t="s">
        <v>158</v>
      </c>
      <c r="AC154" s="3">
        <v>1.0</v>
      </c>
      <c r="AD154" s="3">
        <v>0.0</v>
      </c>
      <c r="AE154" s="3">
        <v>0.0</v>
      </c>
      <c r="AF154" s="3">
        <v>0.0</v>
      </c>
    </row>
    <row r="155" ht="113.25" customHeight="1">
      <c r="A155" s="3">
        <v>8.0</v>
      </c>
      <c r="B155" s="3" t="s">
        <v>244</v>
      </c>
      <c r="C155" s="3">
        <v>11.0</v>
      </c>
      <c r="D155" s="3" t="s">
        <v>41</v>
      </c>
      <c r="E155" s="3">
        <v>1.0</v>
      </c>
      <c r="F155" s="3" t="s">
        <v>600</v>
      </c>
      <c r="G155" s="5">
        <v>45677.55241898148</v>
      </c>
      <c r="H155" s="5">
        <v>45677.58590277778</v>
      </c>
      <c r="I155" s="3" t="s">
        <v>601</v>
      </c>
      <c r="J155" s="3" t="s">
        <v>602</v>
      </c>
      <c r="K155" s="3" t="s">
        <v>296</v>
      </c>
      <c r="L155" s="3" t="s">
        <v>606</v>
      </c>
      <c r="M155" s="3" t="s">
        <v>607</v>
      </c>
      <c r="N155" s="6">
        <v>45677.0</v>
      </c>
      <c r="O155" s="3" t="s">
        <v>608</v>
      </c>
      <c r="P155" s="3" t="s">
        <v>609</v>
      </c>
      <c r="Q155" s="3">
        <v>100.0</v>
      </c>
      <c r="R155" s="3">
        <v>4.0</v>
      </c>
      <c r="S155" s="3">
        <v>3.0</v>
      </c>
      <c r="T155" s="3">
        <v>4.0</v>
      </c>
      <c r="U155" s="3">
        <v>2.0</v>
      </c>
      <c r="V155" s="3">
        <v>2.0</v>
      </c>
      <c r="W155" s="3">
        <v>4.0</v>
      </c>
      <c r="X155" s="3">
        <v>4.0</v>
      </c>
      <c r="Y155" s="3">
        <v>4.0</v>
      </c>
      <c r="Z155" s="3">
        <v>4.0</v>
      </c>
      <c r="AA155" s="3">
        <v>4.0</v>
      </c>
      <c r="AB155" s="7" t="s">
        <v>221</v>
      </c>
      <c r="AC155" s="3">
        <v>0.0</v>
      </c>
      <c r="AD155" s="3">
        <v>0.0</v>
      </c>
      <c r="AE155" s="3">
        <v>0.0</v>
      </c>
      <c r="AF155" s="3">
        <v>1.0</v>
      </c>
    </row>
    <row r="156" ht="113.25" customHeight="1">
      <c r="A156" s="3">
        <v>8.0</v>
      </c>
      <c r="B156" s="3" t="s">
        <v>244</v>
      </c>
      <c r="C156" s="3">
        <v>11.0</v>
      </c>
      <c r="D156" s="3" t="s">
        <v>47</v>
      </c>
      <c r="E156" s="3">
        <v>1.0</v>
      </c>
      <c r="F156" s="3" t="s">
        <v>600</v>
      </c>
      <c r="G156" s="5">
        <v>45677.55241898148</v>
      </c>
      <c r="H156" s="5">
        <v>45678.423796296294</v>
      </c>
      <c r="I156" s="3" t="s">
        <v>601</v>
      </c>
      <c r="J156" s="3" t="s">
        <v>602</v>
      </c>
      <c r="K156" s="3" t="s">
        <v>197</v>
      </c>
      <c r="L156" s="3" t="s">
        <v>610</v>
      </c>
      <c r="M156" s="3" t="s">
        <v>611</v>
      </c>
      <c r="N156" s="6">
        <v>45678.0</v>
      </c>
      <c r="O156" s="3" t="s">
        <v>612</v>
      </c>
      <c r="P156" s="3" t="s">
        <v>613</v>
      </c>
      <c r="Q156" s="3">
        <v>100.0</v>
      </c>
      <c r="R156" s="3">
        <v>4.0</v>
      </c>
      <c r="S156" s="3">
        <v>3.0</v>
      </c>
      <c r="T156" s="3">
        <v>2.0</v>
      </c>
      <c r="U156" s="3">
        <v>2.0</v>
      </c>
      <c r="V156" s="3">
        <v>4.0</v>
      </c>
      <c r="W156" s="3">
        <v>4.0</v>
      </c>
      <c r="X156" s="3">
        <v>2.0</v>
      </c>
      <c r="Y156" s="3">
        <v>4.0</v>
      </c>
      <c r="Z156" s="3">
        <v>2.0</v>
      </c>
      <c r="AA156" s="3">
        <v>5.0</v>
      </c>
      <c r="AB156" s="7">
        <v>40.0</v>
      </c>
      <c r="AC156" s="3">
        <v>0.0</v>
      </c>
      <c r="AD156" s="3">
        <v>1.0</v>
      </c>
      <c r="AE156" s="3">
        <v>0.0</v>
      </c>
      <c r="AF156" s="3">
        <v>0.0</v>
      </c>
    </row>
    <row r="157" ht="113.25" customHeight="1">
      <c r="A157" s="3">
        <v>7.0</v>
      </c>
      <c r="B157" s="3" t="s">
        <v>244</v>
      </c>
      <c r="C157" s="3">
        <v>11.0</v>
      </c>
      <c r="D157" s="3" t="s">
        <v>41</v>
      </c>
      <c r="E157" s="3">
        <v>1.0</v>
      </c>
      <c r="F157" s="3" t="s">
        <v>600</v>
      </c>
      <c r="G157" s="5">
        <v>45677.56083333334</v>
      </c>
      <c r="H157" s="5">
        <v>45677.56951388889</v>
      </c>
      <c r="I157" s="3" t="s">
        <v>601</v>
      </c>
      <c r="J157" s="3" t="s">
        <v>602</v>
      </c>
      <c r="K157" s="3" t="s">
        <v>197</v>
      </c>
      <c r="L157" s="3" t="s">
        <v>614</v>
      </c>
      <c r="M157" s="3" t="s">
        <v>615</v>
      </c>
      <c r="N157" s="6">
        <v>45678.0</v>
      </c>
      <c r="O157" s="3" t="s">
        <v>616</v>
      </c>
      <c r="P157" s="3" t="s">
        <v>617</v>
      </c>
      <c r="Q157" s="3">
        <v>100.0</v>
      </c>
      <c r="R157" s="3">
        <v>5.0</v>
      </c>
      <c r="S157" s="3">
        <v>1.0</v>
      </c>
      <c r="T157" s="3">
        <v>4.0</v>
      </c>
      <c r="U157" s="3">
        <v>1.0</v>
      </c>
      <c r="V157" s="3">
        <v>5.0</v>
      </c>
      <c r="W157" s="3">
        <v>4.0</v>
      </c>
      <c r="X157" s="3">
        <v>5.0</v>
      </c>
      <c r="Y157" s="3">
        <v>4.0</v>
      </c>
      <c r="Z157" s="3">
        <v>5.0</v>
      </c>
      <c r="AA157" s="3">
        <v>1.0</v>
      </c>
      <c r="AB157" s="7" t="s">
        <v>53</v>
      </c>
      <c r="AC157" s="3">
        <v>0.0</v>
      </c>
      <c r="AD157" s="3">
        <v>1.0</v>
      </c>
      <c r="AE157" s="3">
        <v>0.0</v>
      </c>
      <c r="AF157" s="3">
        <v>0.0</v>
      </c>
    </row>
    <row r="158" ht="113.25" customHeight="1">
      <c r="A158" s="3">
        <v>7.0</v>
      </c>
      <c r="B158" s="3" t="s">
        <v>244</v>
      </c>
      <c r="C158" s="3">
        <v>11.0</v>
      </c>
      <c r="D158" s="3" t="s">
        <v>33</v>
      </c>
      <c r="E158" s="3">
        <v>1.0</v>
      </c>
      <c r="F158" s="3" t="s">
        <v>600</v>
      </c>
      <c r="G158" s="5">
        <v>45677.56083333334</v>
      </c>
      <c r="H158" s="5">
        <v>45677.6172337963</v>
      </c>
      <c r="I158" s="3" t="s">
        <v>601</v>
      </c>
      <c r="J158" s="3" t="s">
        <v>602</v>
      </c>
      <c r="K158" s="3" t="s">
        <v>197</v>
      </c>
      <c r="L158" s="3" t="s">
        <v>614</v>
      </c>
      <c r="M158" s="3" t="s">
        <v>615</v>
      </c>
      <c r="N158" s="6">
        <v>45677.0</v>
      </c>
      <c r="O158" s="3" t="s">
        <v>616</v>
      </c>
      <c r="P158" s="3" t="s">
        <v>618</v>
      </c>
      <c r="Q158" s="3">
        <v>50.0</v>
      </c>
      <c r="R158" s="3">
        <v>5.0</v>
      </c>
      <c r="S158" s="3">
        <v>1.0</v>
      </c>
      <c r="T158" s="3">
        <v>5.0</v>
      </c>
      <c r="U158" s="3">
        <v>5.0</v>
      </c>
      <c r="V158" s="3">
        <v>5.0</v>
      </c>
      <c r="W158" s="3">
        <v>1.0</v>
      </c>
      <c r="X158" s="3">
        <v>5.0</v>
      </c>
      <c r="Y158" s="3">
        <v>1.0</v>
      </c>
      <c r="Z158" s="3">
        <v>5.0</v>
      </c>
      <c r="AA158" s="3">
        <v>1.0</v>
      </c>
      <c r="AB158" s="7">
        <v>90.0</v>
      </c>
      <c r="AC158" s="3">
        <v>0.0</v>
      </c>
      <c r="AD158" s="3">
        <v>0.0</v>
      </c>
      <c r="AE158" s="3">
        <v>0.0</v>
      </c>
      <c r="AF158" s="3">
        <v>0.0</v>
      </c>
    </row>
    <row r="159" ht="113.25" customHeight="1">
      <c r="A159" s="3">
        <v>7.0</v>
      </c>
      <c r="B159" s="3" t="s">
        <v>244</v>
      </c>
      <c r="C159" s="3">
        <v>11.0</v>
      </c>
      <c r="D159" s="3" t="s">
        <v>47</v>
      </c>
      <c r="E159" s="3">
        <v>1.0</v>
      </c>
      <c r="F159" s="3" t="s">
        <v>600</v>
      </c>
      <c r="G159" s="5">
        <v>45677.56083333334</v>
      </c>
      <c r="H159" s="5">
        <v>45677.62162037037</v>
      </c>
      <c r="I159" s="3" t="s">
        <v>601</v>
      </c>
      <c r="J159" s="3" t="s">
        <v>602</v>
      </c>
      <c r="K159" s="3" t="s">
        <v>197</v>
      </c>
      <c r="L159" s="3" t="s">
        <v>614</v>
      </c>
      <c r="M159" s="3" t="s">
        <v>615</v>
      </c>
      <c r="N159" s="6">
        <v>45677.0</v>
      </c>
      <c r="O159" s="3" t="s">
        <v>616</v>
      </c>
      <c r="P159" s="3" t="s">
        <v>619</v>
      </c>
      <c r="Q159" s="3">
        <v>100.0</v>
      </c>
      <c r="R159" s="3">
        <v>4.0</v>
      </c>
      <c r="S159" s="3">
        <v>4.0</v>
      </c>
      <c r="T159" s="3">
        <v>4.0</v>
      </c>
      <c r="U159" s="3">
        <v>4.0</v>
      </c>
      <c r="V159" s="3">
        <v>4.0</v>
      </c>
      <c r="W159" s="3">
        <v>1.0</v>
      </c>
      <c r="X159" s="3">
        <v>4.0</v>
      </c>
      <c r="Y159" s="3">
        <v>1.0</v>
      </c>
      <c r="Z159" s="3">
        <v>4.0</v>
      </c>
      <c r="AA159" s="3">
        <v>4.0</v>
      </c>
      <c r="AB159" s="7">
        <v>65.0</v>
      </c>
      <c r="AC159" s="3">
        <v>1.0</v>
      </c>
      <c r="AD159" s="3">
        <v>1.0</v>
      </c>
      <c r="AE159" s="3">
        <v>0.0</v>
      </c>
      <c r="AF159" s="3">
        <v>0.0</v>
      </c>
    </row>
    <row r="160" ht="113.25" customHeight="1">
      <c r="A160" s="3">
        <v>9.0</v>
      </c>
      <c r="B160" s="3" t="s">
        <v>244</v>
      </c>
      <c r="C160" s="3">
        <v>11.0</v>
      </c>
      <c r="D160" s="3" t="s">
        <v>33</v>
      </c>
      <c r="E160" s="3">
        <v>1.0</v>
      </c>
      <c r="F160" s="3" t="s">
        <v>600</v>
      </c>
      <c r="G160" s="5">
        <v>45677.5841087963</v>
      </c>
      <c r="H160" s="5">
        <v>45677.80663194445</v>
      </c>
      <c r="I160" s="3" t="s">
        <v>620</v>
      </c>
      <c r="J160" s="3" t="s">
        <v>602</v>
      </c>
      <c r="K160" s="3" t="s">
        <v>197</v>
      </c>
      <c r="L160" s="3" t="s">
        <v>621</v>
      </c>
      <c r="M160" s="3" t="s">
        <v>551</v>
      </c>
      <c r="N160" s="6">
        <v>45677.0</v>
      </c>
      <c r="O160" s="3" t="s">
        <v>622</v>
      </c>
      <c r="P160" s="3" t="s">
        <v>623</v>
      </c>
      <c r="Q160" s="3">
        <v>80.0</v>
      </c>
      <c r="R160" s="3">
        <v>4.0</v>
      </c>
      <c r="S160" s="3">
        <v>1.0</v>
      </c>
      <c r="T160" s="3">
        <v>4.0</v>
      </c>
      <c r="U160" s="3">
        <v>1.0</v>
      </c>
      <c r="V160" s="3">
        <v>4.0</v>
      </c>
      <c r="W160" s="3">
        <v>1.0</v>
      </c>
      <c r="X160" s="3">
        <v>5.0</v>
      </c>
      <c r="Y160" s="3">
        <v>1.0</v>
      </c>
      <c r="Z160" s="3">
        <v>5.0</v>
      </c>
      <c r="AA160" s="3">
        <v>1.0</v>
      </c>
      <c r="AB160" s="7" t="s">
        <v>73</v>
      </c>
      <c r="AC160" s="3">
        <v>0.0</v>
      </c>
      <c r="AD160" s="3">
        <v>0.0</v>
      </c>
      <c r="AE160" s="3">
        <v>0.0</v>
      </c>
      <c r="AF160" s="3">
        <v>0.0</v>
      </c>
    </row>
    <row r="161" ht="113.25" customHeight="1">
      <c r="A161" s="3">
        <v>9.0</v>
      </c>
      <c r="B161" s="3" t="s">
        <v>244</v>
      </c>
      <c r="C161" s="3">
        <v>11.0</v>
      </c>
      <c r="D161" s="3" t="s">
        <v>41</v>
      </c>
      <c r="E161" s="3">
        <v>1.0</v>
      </c>
      <c r="F161" s="3" t="s">
        <v>600</v>
      </c>
      <c r="G161" s="5">
        <v>45677.5841087963</v>
      </c>
      <c r="H161" s="5">
        <v>45677.83675925926</v>
      </c>
      <c r="I161" s="3" t="s">
        <v>620</v>
      </c>
      <c r="J161" s="3" t="s">
        <v>602</v>
      </c>
      <c r="K161" s="3" t="s">
        <v>269</v>
      </c>
      <c r="L161" s="3" t="s">
        <v>624</v>
      </c>
      <c r="M161" s="3" t="s">
        <v>625</v>
      </c>
      <c r="N161" s="6">
        <v>45677.0</v>
      </c>
      <c r="O161" s="3" t="s">
        <v>626</v>
      </c>
      <c r="P161" s="3" t="s">
        <v>627</v>
      </c>
      <c r="Q161" s="3">
        <v>100.0</v>
      </c>
      <c r="R161" s="3">
        <v>2.0</v>
      </c>
      <c r="S161" s="3">
        <v>5.0</v>
      </c>
      <c r="T161" s="3">
        <v>2.0</v>
      </c>
      <c r="U161" s="3">
        <v>5.0</v>
      </c>
      <c r="V161" s="3">
        <v>1.0</v>
      </c>
      <c r="W161" s="3">
        <v>5.0</v>
      </c>
      <c r="X161" s="3">
        <v>2.0</v>
      </c>
      <c r="Y161" s="3">
        <v>3.0</v>
      </c>
      <c r="Z161" s="3">
        <v>2.0</v>
      </c>
      <c r="AA161" s="3">
        <v>5.0</v>
      </c>
      <c r="AB161" s="7">
        <v>15.0</v>
      </c>
      <c r="AC161" s="3">
        <v>1.0</v>
      </c>
      <c r="AD161" s="3">
        <v>1.0</v>
      </c>
      <c r="AE161" s="3">
        <v>1.0</v>
      </c>
      <c r="AF161" s="3">
        <v>1.0</v>
      </c>
    </row>
    <row r="162" ht="113.25" customHeight="1">
      <c r="A162" s="3">
        <v>9.0</v>
      </c>
      <c r="B162" s="3" t="s">
        <v>244</v>
      </c>
      <c r="C162" s="3">
        <v>11.0</v>
      </c>
      <c r="D162" s="3" t="s">
        <v>47</v>
      </c>
      <c r="E162" s="3">
        <v>1.0</v>
      </c>
      <c r="F162" s="3" t="s">
        <v>600</v>
      </c>
      <c r="G162" s="5">
        <v>45677.5841087963</v>
      </c>
      <c r="H162" s="5">
        <v>45679.60025462963</v>
      </c>
      <c r="I162" s="3" t="s">
        <v>601</v>
      </c>
      <c r="J162" s="3" t="s">
        <v>602</v>
      </c>
      <c r="K162" s="3" t="s">
        <v>197</v>
      </c>
      <c r="L162" s="3" t="s">
        <v>628</v>
      </c>
      <c r="M162" s="3" t="s">
        <v>629</v>
      </c>
      <c r="N162" s="6">
        <v>45679.0</v>
      </c>
      <c r="O162" s="3" t="s">
        <v>630</v>
      </c>
      <c r="P162" s="3" t="s">
        <v>631</v>
      </c>
      <c r="Q162" s="3">
        <v>100.0</v>
      </c>
      <c r="R162" s="3">
        <v>1.0</v>
      </c>
      <c r="S162" s="3">
        <v>5.0</v>
      </c>
      <c r="T162" s="3">
        <v>2.0</v>
      </c>
      <c r="U162" s="3">
        <v>5.0</v>
      </c>
      <c r="V162" s="3">
        <v>1.0</v>
      </c>
      <c r="W162" s="3">
        <v>5.0</v>
      </c>
      <c r="X162" s="3">
        <v>1.0</v>
      </c>
      <c r="Y162" s="3">
        <v>5.0</v>
      </c>
      <c r="Z162" s="3">
        <v>1.0</v>
      </c>
      <c r="AA162" s="3">
        <v>5.0</v>
      </c>
      <c r="AB162" s="7" t="s">
        <v>206</v>
      </c>
      <c r="AC162" s="3">
        <v>1.0</v>
      </c>
      <c r="AD162" s="3">
        <v>1.0</v>
      </c>
      <c r="AE162" s="3">
        <v>1.0</v>
      </c>
      <c r="AF162" s="3">
        <v>1.0</v>
      </c>
    </row>
    <row r="163" ht="113.25" customHeight="1">
      <c r="A163" s="3">
        <v>6.0</v>
      </c>
      <c r="B163" s="3" t="s">
        <v>244</v>
      </c>
      <c r="C163" s="3">
        <v>11.0</v>
      </c>
      <c r="D163" s="3" t="s">
        <v>47</v>
      </c>
      <c r="E163" s="3">
        <v>1.0</v>
      </c>
      <c r="F163" s="3" t="s">
        <v>600</v>
      </c>
      <c r="G163" s="5">
        <v>45677.723449074074</v>
      </c>
      <c r="H163" s="5">
        <v>45705.39869212963</v>
      </c>
      <c r="I163" s="3" t="s">
        <v>620</v>
      </c>
      <c r="J163" s="3" t="s">
        <v>602</v>
      </c>
      <c r="K163" s="3" t="s">
        <v>197</v>
      </c>
      <c r="L163" s="3" t="s">
        <v>632</v>
      </c>
      <c r="M163" s="3" t="s">
        <v>566</v>
      </c>
      <c r="N163" s="6">
        <v>45705.0</v>
      </c>
      <c r="O163" s="3" t="s">
        <v>633</v>
      </c>
      <c r="P163" s="3" t="s">
        <v>634</v>
      </c>
      <c r="Q163" s="3">
        <v>50.0</v>
      </c>
      <c r="R163" s="3">
        <v>2.0</v>
      </c>
      <c r="S163" s="3">
        <v>5.0</v>
      </c>
      <c r="T163" s="3">
        <v>2.0</v>
      </c>
      <c r="U163" s="3">
        <v>5.0</v>
      </c>
      <c r="V163" s="3">
        <v>2.0</v>
      </c>
      <c r="W163" s="3">
        <v>4.0</v>
      </c>
      <c r="X163" s="3">
        <v>3.0</v>
      </c>
      <c r="Y163" s="3">
        <v>4.0</v>
      </c>
      <c r="Z163" s="3">
        <v>1.0</v>
      </c>
      <c r="AA163" s="3">
        <v>5.0</v>
      </c>
      <c r="AB163" s="7" t="s">
        <v>257</v>
      </c>
      <c r="AC163" s="3">
        <v>1.0</v>
      </c>
      <c r="AD163" s="3">
        <v>0.0</v>
      </c>
      <c r="AE163" s="3">
        <v>0.0</v>
      </c>
      <c r="AF163" s="3">
        <v>1.0</v>
      </c>
    </row>
    <row r="164" ht="113.25" customHeight="1">
      <c r="A164" s="3">
        <v>6.0</v>
      </c>
      <c r="B164" s="3" t="s">
        <v>244</v>
      </c>
      <c r="C164" s="3">
        <v>11.0</v>
      </c>
      <c r="D164" s="3" t="s">
        <v>41</v>
      </c>
      <c r="E164" s="3">
        <v>1.0</v>
      </c>
      <c r="F164" s="3" t="s">
        <v>600</v>
      </c>
      <c r="G164" s="5">
        <v>45677.723449074074</v>
      </c>
      <c r="H164" s="5">
        <v>45705.40101851852</v>
      </c>
      <c r="I164" s="3" t="s">
        <v>620</v>
      </c>
      <c r="J164" s="3" t="s">
        <v>602</v>
      </c>
      <c r="K164" s="3" t="s">
        <v>197</v>
      </c>
      <c r="L164" s="3" t="s">
        <v>632</v>
      </c>
      <c r="M164" s="3" t="s">
        <v>566</v>
      </c>
      <c r="N164" s="6">
        <v>45705.0</v>
      </c>
      <c r="O164" s="3" t="s">
        <v>633</v>
      </c>
      <c r="P164" s="3" t="s">
        <v>635</v>
      </c>
      <c r="Q164" s="3">
        <v>86.0</v>
      </c>
      <c r="R164" s="3">
        <v>3.0</v>
      </c>
      <c r="S164" s="3">
        <v>5.0</v>
      </c>
      <c r="T164" s="3">
        <v>1.0</v>
      </c>
      <c r="U164" s="3">
        <v>5.0</v>
      </c>
      <c r="V164" s="3">
        <v>2.0</v>
      </c>
      <c r="W164" s="3">
        <v>5.0</v>
      </c>
      <c r="X164" s="3">
        <v>1.0</v>
      </c>
      <c r="Y164" s="3">
        <v>4.0</v>
      </c>
      <c r="Z164" s="3">
        <v>2.0</v>
      </c>
      <c r="AA164" s="3">
        <v>5.0</v>
      </c>
      <c r="AB164" s="7" t="s">
        <v>636</v>
      </c>
      <c r="AC164" s="3">
        <v>1.0</v>
      </c>
      <c r="AD164" s="3">
        <v>0.0</v>
      </c>
      <c r="AE164" s="3">
        <v>0.0</v>
      </c>
      <c r="AF164" s="3">
        <v>1.0</v>
      </c>
    </row>
    <row r="165" ht="113.25" customHeight="1">
      <c r="A165" s="3">
        <v>6.0</v>
      </c>
      <c r="B165" s="3" t="s">
        <v>244</v>
      </c>
      <c r="C165" s="3">
        <v>11.0</v>
      </c>
      <c r="D165" s="3" t="s">
        <v>33</v>
      </c>
      <c r="E165" s="3">
        <v>1.0</v>
      </c>
      <c r="F165" s="3" t="s">
        <v>600</v>
      </c>
      <c r="G165" s="5">
        <v>45677.723449074074</v>
      </c>
      <c r="H165" s="5">
        <v>45705.43540509259</v>
      </c>
      <c r="I165" s="3" t="s">
        <v>620</v>
      </c>
      <c r="J165" s="3" t="s">
        <v>602</v>
      </c>
      <c r="K165" s="3" t="s">
        <v>197</v>
      </c>
      <c r="L165" s="3" t="s">
        <v>637</v>
      </c>
      <c r="M165" s="3" t="s">
        <v>638</v>
      </c>
      <c r="N165" s="6">
        <v>45705.0</v>
      </c>
      <c r="O165" s="3" t="s">
        <v>639</v>
      </c>
      <c r="P165" s="3" t="s">
        <v>640</v>
      </c>
      <c r="Q165" s="3">
        <v>86.0</v>
      </c>
      <c r="R165" s="3">
        <v>5.0</v>
      </c>
      <c r="S165" s="3">
        <v>1.0</v>
      </c>
      <c r="T165" s="3">
        <v>5.0</v>
      </c>
      <c r="U165" s="3">
        <v>1.0</v>
      </c>
      <c r="V165" s="3">
        <v>5.0</v>
      </c>
      <c r="W165" s="3">
        <v>1.0</v>
      </c>
      <c r="X165" s="3">
        <v>5.0</v>
      </c>
      <c r="Y165" s="3">
        <v>1.0</v>
      </c>
      <c r="Z165" s="3">
        <v>5.0</v>
      </c>
      <c r="AA165" s="3">
        <v>1.0</v>
      </c>
      <c r="AB165" s="7">
        <v>100.0</v>
      </c>
      <c r="AC165" s="3">
        <v>0.0</v>
      </c>
      <c r="AD165" s="3">
        <v>0.0</v>
      </c>
      <c r="AE165" s="3">
        <v>0.0</v>
      </c>
      <c r="AF165" s="3">
        <v>0.0</v>
      </c>
    </row>
    <row r="166" ht="113.25" customHeight="1">
      <c r="A166" s="3">
        <v>10.0</v>
      </c>
      <c r="B166" s="3" t="s">
        <v>244</v>
      </c>
      <c r="C166" s="3">
        <v>11.0</v>
      </c>
      <c r="D166" s="3" t="s">
        <v>33</v>
      </c>
      <c r="E166" s="3">
        <v>1.0</v>
      </c>
      <c r="F166" s="3" t="s">
        <v>600</v>
      </c>
      <c r="G166" s="5">
        <v>45677.776979166665</v>
      </c>
      <c r="H166" s="5">
        <v>45678.84086805556</v>
      </c>
      <c r="I166" s="3" t="s">
        <v>601</v>
      </c>
      <c r="J166" s="3" t="s">
        <v>602</v>
      </c>
      <c r="K166" s="3" t="s">
        <v>197</v>
      </c>
      <c r="L166" s="3" t="s">
        <v>641</v>
      </c>
      <c r="M166" s="3" t="s">
        <v>579</v>
      </c>
      <c r="N166" s="6">
        <v>45685.0</v>
      </c>
      <c r="O166" s="3" t="s">
        <v>642</v>
      </c>
      <c r="P166" s="3" t="s">
        <v>643</v>
      </c>
      <c r="Q166" s="3">
        <v>100.0</v>
      </c>
      <c r="R166" s="3">
        <v>5.0</v>
      </c>
      <c r="S166" s="3">
        <v>1.0</v>
      </c>
      <c r="T166" s="3">
        <v>5.0</v>
      </c>
      <c r="U166" s="3">
        <v>1.0</v>
      </c>
      <c r="V166" s="3">
        <v>5.0</v>
      </c>
      <c r="W166" s="3">
        <v>1.0</v>
      </c>
      <c r="X166" s="3">
        <v>5.0</v>
      </c>
      <c r="Y166" s="3">
        <v>1.0</v>
      </c>
      <c r="Z166" s="3">
        <v>3.0</v>
      </c>
      <c r="AA166" s="3">
        <v>4.0</v>
      </c>
      <c r="AB166" s="7" t="s">
        <v>155</v>
      </c>
      <c r="AC166" s="3">
        <v>0.0</v>
      </c>
      <c r="AD166" s="3">
        <v>0.0</v>
      </c>
      <c r="AE166" s="3">
        <v>0.0</v>
      </c>
      <c r="AF166" s="3">
        <v>0.0</v>
      </c>
    </row>
    <row r="167" ht="113.25" customHeight="1">
      <c r="A167" s="3">
        <v>10.0</v>
      </c>
      <c r="B167" s="3" t="s">
        <v>244</v>
      </c>
      <c r="C167" s="3">
        <v>11.0</v>
      </c>
      <c r="D167" s="3" t="s">
        <v>41</v>
      </c>
      <c r="E167" s="3">
        <v>1.0</v>
      </c>
      <c r="F167" s="3" t="s">
        <v>600</v>
      </c>
      <c r="G167" s="5">
        <v>45677.776979166665</v>
      </c>
      <c r="H167" s="5">
        <v>45678.85327546296</v>
      </c>
      <c r="I167" s="3" t="s">
        <v>601</v>
      </c>
      <c r="J167" s="3" t="s">
        <v>602</v>
      </c>
      <c r="K167" s="3" t="s">
        <v>197</v>
      </c>
      <c r="L167" s="3" t="s">
        <v>644</v>
      </c>
      <c r="M167" s="3" t="s">
        <v>645</v>
      </c>
      <c r="N167" s="6">
        <v>45678.0</v>
      </c>
      <c r="O167" s="3" t="s">
        <v>646</v>
      </c>
      <c r="P167" s="3" t="s">
        <v>647</v>
      </c>
      <c r="Q167" s="3">
        <v>100.0</v>
      </c>
      <c r="R167" s="3">
        <v>2.0</v>
      </c>
      <c r="S167" s="3">
        <v>4.0</v>
      </c>
      <c r="T167" s="3">
        <v>4.0</v>
      </c>
      <c r="U167" s="3">
        <v>4.0</v>
      </c>
      <c r="V167" s="3">
        <v>4.0</v>
      </c>
      <c r="W167" s="3">
        <v>2.0</v>
      </c>
      <c r="X167" s="3">
        <v>2.0</v>
      </c>
      <c r="Y167" s="3">
        <v>1.0</v>
      </c>
      <c r="Z167" s="3">
        <v>3.0</v>
      </c>
      <c r="AA167" s="3">
        <v>3.0</v>
      </c>
      <c r="AB167" s="7" t="s">
        <v>221</v>
      </c>
      <c r="AC167" s="3">
        <v>0.0</v>
      </c>
      <c r="AD167" s="3">
        <v>1.0</v>
      </c>
      <c r="AE167" s="3">
        <v>0.0</v>
      </c>
      <c r="AF167" s="3">
        <v>1.0</v>
      </c>
    </row>
    <row r="168" ht="113.25" customHeight="1">
      <c r="A168" s="3">
        <v>10.0</v>
      </c>
      <c r="B168" s="3" t="s">
        <v>244</v>
      </c>
      <c r="C168" s="3">
        <v>11.0</v>
      </c>
      <c r="D168" s="3" t="s">
        <v>47</v>
      </c>
      <c r="E168" s="3">
        <v>1.0</v>
      </c>
      <c r="F168" s="3" t="s">
        <v>600</v>
      </c>
      <c r="G168" s="5">
        <v>45677.776979166665</v>
      </c>
      <c r="H168" s="5">
        <v>45678.94872685185</v>
      </c>
      <c r="I168" s="3" t="s">
        <v>620</v>
      </c>
      <c r="J168" s="3" t="s">
        <v>602</v>
      </c>
      <c r="K168" s="3" t="s">
        <v>197</v>
      </c>
      <c r="L168" s="3" t="s">
        <v>648</v>
      </c>
      <c r="M168" s="3" t="s">
        <v>579</v>
      </c>
      <c r="N168" s="6">
        <v>45678.0</v>
      </c>
      <c r="O168" s="3" t="s">
        <v>649</v>
      </c>
      <c r="P168" s="3" t="s">
        <v>650</v>
      </c>
      <c r="Q168" s="3">
        <v>100.0</v>
      </c>
      <c r="R168" s="3">
        <v>5.0</v>
      </c>
      <c r="S168" s="3">
        <v>1.0</v>
      </c>
      <c r="T168" s="3">
        <v>5.0</v>
      </c>
      <c r="U168" s="3">
        <v>1.0</v>
      </c>
      <c r="V168" s="3">
        <v>5.0</v>
      </c>
      <c r="W168" s="3">
        <v>1.0</v>
      </c>
      <c r="X168" s="3">
        <v>5.0</v>
      </c>
      <c r="Y168" s="3">
        <v>1.0</v>
      </c>
      <c r="Z168" s="3">
        <v>5.0</v>
      </c>
      <c r="AA168" s="3">
        <v>2.0</v>
      </c>
      <c r="AB168" s="7" t="s">
        <v>103</v>
      </c>
      <c r="AC168" s="3">
        <v>0.0</v>
      </c>
      <c r="AD168" s="3">
        <v>0.0</v>
      </c>
      <c r="AE168" s="3">
        <v>0.0</v>
      </c>
      <c r="AF168" s="3">
        <v>0.0</v>
      </c>
    </row>
    <row r="169" ht="113.25" customHeight="1">
      <c r="A169" s="3">
        <v>119.0</v>
      </c>
      <c r="B169" s="3" t="s">
        <v>305</v>
      </c>
      <c r="C169" s="3">
        <v>11.0</v>
      </c>
      <c r="D169" s="3" t="s">
        <v>41</v>
      </c>
      <c r="E169" s="3">
        <v>1.0</v>
      </c>
      <c r="F169" s="3" t="s">
        <v>600</v>
      </c>
      <c r="G169" s="5">
        <v>45763.76366898148</v>
      </c>
      <c r="H169" s="5">
        <v>45763.85767361111</v>
      </c>
      <c r="I169" s="3" t="s">
        <v>620</v>
      </c>
      <c r="J169" s="3" t="s">
        <v>602</v>
      </c>
      <c r="K169" s="3" t="s">
        <v>197</v>
      </c>
      <c r="L169" s="3" t="s">
        <v>651</v>
      </c>
      <c r="M169" s="3" t="s">
        <v>652</v>
      </c>
      <c r="N169" s="6">
        <v>45763.0</v>
      </c>
      <c r="O169" s="3" t="s">
        <v>653</v>
      </c>
      <c r="P169" s="3" t="s">
        <v>654</v>
      </c>
      <c r="Q169" s="3">
        <v>100.0</v>
      </c>
      <c r="R169" s="3">
        <v>5.0</v>
      </c>
      <c r="S169" s="3">
        <v>4.0</v>
      </c>
      <c r="T169" s="3">
        <v>3.0</v>
      </c>
      <c r="U169" s="3">
        <v>2.0</v>
      </c>
      <c r="V169" s="3">
        <v>5.0</v>
      </c>
      <c r="W169" s="3">
        <v>2.0</v>
      </c>
      <c r="X169" s="3">
        <v>5.0</v>
      </c>
      <c r="Y169" s="3">
        <v>1.0</v>
      </c>
      <c r="Z169" s="3">
        <v>1.0</v>
      </c>
      <c r="AA169" s="3">
        <v>5.0</v>
      </c>
      <c r="AB169" s="7" t="s">
        <v>158</v>
      </c>
      <c r="AC169" s="3">
        <v>0.0</v>
      </c>
      <c r="AD169" s="3">
        <v>0.0</v>
      </c>
      <c r="AE169" s="3">
        <v>1.0</v>
      </c>
      <c r="AF169" s="3">
        <v>0.0</v>
      </c>
    </row>
    <row r="170" ht="113.25" customHeight="1">
      <c r="A170" s="3">
        <v>113.0</v>
      </c>
      <c r="B170" s="3" t="s">
        <v>305</v>
      </c>
      <c r="C170" s="3">
        <v>11.0</v>
      </c>
      <c r="D170" s="3" t="s">
        <v>33</v>
      </c>
      <c r="E170" s="3">
        <v>1.0</v>
      </c>
      <c r="F170" s="3" t="s">
        <v>600</v>
      </c>
      <c r="G170" s="5">
        <v>45781.524675925924</v>
      </c>
      <c r="H170" s="5">
        <v>45781.525972222225</v>
      </c>
      <c r="I170" s="3" t="s">
        <v>620</v>
      </c>
      <c r="J170" s="3" t="s">
        <v>602</v>
      </c>
      <c r="K170" s="3" t="s">
        <v>197</v>
      </c>
      <c r="L170" s="3"/>
      <c r="M170" s="3" t="s">
        <v>655</v>
      </c>
      <c r="N170" s="6">
        <v>45781.0</v>
      </c>
      <c r="O170" s="3" t="s">
        <v>656</v>
      </c>
      <c r="P170" s="3" t="s">
        <v>657</v>
      </c>
      <c r="Q170" s="3">
        <v>50.0</v>
      </c>
      <c r="R170" s="3">
        <v>5.0</v>
      </c>
      <c r="S170" s="3">
        <v>5.0</v>
      </c>
      <c r="T170" s="3">
        <v>5.0</v>
      </c>
      <c r="U170" s="3">
        <v>5.0</v>
      </c>
      <c r="V170" s="3">
        <v>5.0</v>
      </c>
      <c r="W170" s="3">
        <v>5.0</v>
      </c>
      <c r="X170" s="3">
        <v>5.0</v>
      </c>
      <c r="Y170" s="3">
        <v>5.0</v>
      </c>
      <c r="Z170" s="3">
        <v>5.0</v>
      </c>
      <c r="AA170" s="3">
        <v>5.0</v>
      </c>
      <c r="AB170" s="7">
        <v>50.0</v>
      </c>
      <c r="AC170" s="3">
        <v>0.0</v>
      </c>
      <c r="AD170" s="3">
        <v>0.0</v>
      </c>
      <c r="AE170" s="3">
        <v>0.0</v>
      </c>
      <c r="AF170" s="3">
        <v>0.0</v>
      </c>
    </row>
    <row r="171" ht="113.25" customHeight="1">
      <c r="A171" s="3">
        <v>136.0</v>
      </c>
      <c r="B171" s="3" t="s">
        <v>305</v>
      </c>
      <c r="C171" s="3">
        <v>11.0</v>
      </c>
      <c r="D171" s="3" t="s">
        <v>33</v>
      </c>
      <c r="E171" s="3">
        <v>1.0</v>
      </c>
      <c r="F171" s="3" t="s">
        <v>600</v>
      </c>
      <c r="G171" s="5">
        <v>45789.64407407407</v>
      </c>
      <c r="H171" s="5">
        <v>45793.44619212963</v>
      </c>
      <c r="I171" s="3" t="s">
        <v>601</v>
      </c>
      <c r="J171" s="3" t="s">
        <v>602</v>
      </c>
      <c r="K171" s="3" t="s">
        <v>197</v>
      </c>
      <c r="L171" s="3" t="s">
        <v>658</v>
      </c>
      <c r="M171" s="3" t="s">
        <v>659</v>
      </c>
      <c r="N171" s="6">
        <v>45793.0</v>
      </c>
      <c r="O171" s="3" t="s">
        <v>660</v>
      </c>
      <c r="P171" s="3" t="s">
        <v>661</v>
      </c>
      <c r="Q171" s="3">
        <v>100.0</v>
      </c>
      <c r="R171" s="3">
        <v>5.0</v>
      </c>
      <c r="S171" s="3">
        <v>1.0</v>
      </c>
      <c r="T171" s="3">
        <v>5.0</v>
      </c>
      <c r="U171" s="3">
        <v>1.0</v>
      </c>
      <c r="V171" s="3">
        <v>4.0</v>
      </c>
      <c r="W171" s="3">
        <v>1.0</v>
      </c>
      <c r="X171" s="3">
        <v>5.0</v>
      </c>
      <c r="Y171" s="3">
        <v>1.0</v>
      </c>
      <c r="Z171" s="3">
        <v>5.0</v>
      </c>
      <c r="AA171" s="3">
        <v>2.0</v>
      </c>
      <c r="AB171" s="7">
        <v>95.0</v>
      </c>
      <c r="AC171" s="3">
        <v>0.0</v>
      </c>
      <c r="AD171" s="3">
        <v>0.0</v>
      </c>
      <c r="AE171" s="3">
        <v>0.0</v>
      </c>
      <c r="AF171" s="3">
        <v>0.0</v>
      </c>
    </row>
    <row r="172" ht="113.25" customHeight="1">
      <c r="A172" s="3">
        <v>140.0</v>
      </c>
      <c r="B172" s="3" t="s">
        <v>305</v>
      </c>
      <c r="C172" s="3">
        <v>11.0</v>
      </c>
      <c r="D172" s="3" t="s">
        <v>33</v>
      </c>
      <c r="E172" s="3">
        <v>1.0</v>
      </c>
      <c r="F172" s="3" t="s">
        <v>600</v>
      </c>
      <c r="G172" s="5">
        <v>45789.64413194444</v>
      </c>
      <c r="H172" s="5">
        <v>45790.71633101852</v>
      </c>
      <c r="I172" s="3" t="s">
        <v>601</v>
      </c>
      <c r="J172" s="3" t="s">
        <v>602</v>
      </c>
      <c r="K172" s="3" t="s">
        <v>197</v>
      </c>
      <c r="L172" s="3" t="s">
        <v>662</v>
      </c>
      <c r="M172" s="3" t="s">
        <v>663</v>
      </c>
      <c r="N172" s="6">
        <v>45790.0</v>
      </c>
      <c r="O172" s="3" t="s">
        <v>664</v>
      </c>
      <c r="P172" s="3" t="s">
        <v>665</v>
      </c>
      <c r="Q172" s="3">
        <v>100.0</v>
      </c>
      <c r="R172" s="3">
        <v>5.0</v>
      </c>
      <c r="S172" s="3">
        <v>1.0</v>
      </c>
      <c r="T172" s="3">
        <v>5.0</v>
      </c>
      <c r="U172" s="3">
        <v>1.0</v>
      </c>
      <c r="V172" s="3">
        <v>5.0</v>
      </c>
      <c r="W172" s="3">
        <v>1.0</v>
      </c>
      <c r="X172" s="3">
        <v>5.0</v>
      </c>
      <c r="Y172" s="3">
        <v>1.0</v>
      </c>
      <c r="Z172" s="3">
        <v>5.0</v>
      </c>
      <c r="AA172" s="3">
        <v>1.0</v>
      </c>
      <c r="AB172" s="7">
        <v>100.0</v>
      </c>
      <c r="AC172" s="3">
        <v>0.0</v>
      </c>
      <c r="AD172" s="3">
        <v>0.0</v>
      </c>
      <c r="AE172" s="3">
        <v>0.0</v>
      </c>
      <c r="AF172" s="3">
        <v>0.0</v>
      </c>
    </row>
    <row r="173" ht="113.25" customHeight="1">
      <c r="A173" s="3">
        <v>141.0</v>
      </c>
      <c r="B173" s="3" t="s">
        <v>305</v>
      </c>
      <c r="C173" s="3">
        <v>11.0</v>
      </c>
      <c r="D173" s="3" t="s">
        <v>41</v>
      </c>
      <c r="E173" s="3">
        <v>1.0</v>
      </c>
      <c r="F173" s="3" t="s">
        <v>600</v>
      </c>
      <c r="G173" s="5">
        <v>45789.64414351852</v>
      </c>
      <c r="H173" s="5">
        <v>45792.50388888889</v>
      </c>
      <c r="I173" s="3" t="s">
        <v>601</v>
      </c>
      <c r="J173" s="3" t="s">
        <v>602</v>
      </c>
      <c r="K173" s="3" t="s">
        <v>197</v>
      </c>
      <c r="L173" s="3" t="s">
        <v>666</v>
      </c>
      <c r="M173" s="3" t="s">
        <v>667</v>
      </c>
      <c r="N173" s="6">
        <v>45792.0</v>
      </c>
      <c r="O173" s="3" t="s">
        <v>668</v>
      </c>
      <c r="P173" s="3" t="s">
        <v>669</v>
      </c>
      <c r="Q173" s="3">
        <v>100.0</v>
      </c>
      <c r="R173" s="3">
        <v>4.0</v>
      </c>
      <c r="S173" s="3">
        <v>1.0</v>
      </c>
      <c r="T173" s="3">
        <v>2.0</v>
      </c>
      <c r="U173" s="3">
        <v>2.0</v>
      </c>
      <c r="V173" s="3">
        <v>3.0</v>
      </c>
      <c r="W173" s="3">
        <v>3.0</v>
      </c>
      <c r="X173" s="3">
        <v>4.0</v>
      </c>
      <c r="Y173" s="3">
        <v>2.0</v>
      </c>
      <c r="Z173" s="3">
        <v>1.0</v>
      </c>
      <c r="AA173" s="3">
        <v>5.0</v>
      </c>
      <c r="AB173" s="7" t="s">
        <v>221</v>
      </c>
      <c r="AC173" s="3">
        <v>0.0</v>
      </c>
      <c r="AD173" s="3">
        <v>1.0</v>
      </c>
      <c r="AE173" s="3">
        <v>0.0</v>
      </c>
      <c r="AF173" s="3">
        <v>0.0</v>
      </c>
    </row>
    <row r="174" ht="113.25" customHeight="1">
      <c r="A174" s="3">
        <v>142.0</v>
      </c>
      <c r="B174" s="3" t="s">
        <v>305</v>
      </c>
      <c r="C174" s="3">
        <v>11.0</v>
      </c>
      <c r="D174" s="3" t="s">
        <v>47</v>
      </c>
      <c r="E174" s="3">
        <v>1.0</v>
      </c>
      <c r="F174" s="3" t="s">
        <v>600</v>
      </c>
      <c r="G174" s="5">
        <v>45789.644155092596</v>
      </c>
      <c r="H174" s="5">
        <v>45791.884780092594</v>
      </c>
      <c r="I174" s="3" t="s">
        <v>601</v>
      </c>
      <c r="J174" s="3" t="s">
        <v>602</v>
      </c>
      <c r="K174" s="3" t="s">
        <v>197</v>
      </c>
      <c r="L174" s="3" t="s">
        <v>670</v>
      </c>
      <c r="M174" s="3" t="s">
        <v>663</v>
      </c>
      <c r="N174" s="6">
        <v>45791.0</v>
      </c>
      <c r="O174" s="3" t="s">
        <v>664</v>
      </c>
      <c r="P174" s="3" t="s">
        <v>671</v>
      </c>
      <c r="Q174" s="3">
        <v>100.0</v>
      </c>
      <c r="R174" s="3">
        <v>2.0</v>
      </c>
      <c r="S174" s="3">
        <v>5.0</v>
      </c>
      <c r="T174" s="3">
        <v>4.0</v>
      </c>
      <c r="U174" s="3">
        <v>5.0</v>
      </c>
      <c r="V174" s="3">
        <v>1.0</v>
      </c>
      <c r="W174" s="3">
        <v>4.0</v>
      </c>
      <c r="X174" s="3">
        <v>4.0</v>
      </c>
      <c r="Y174" s="3">
        <v>1.0</v>
      </c>
      <c r="Z174" s="3">
        <v>1.0</v>
      </c>
      <c r="AA174" s="3">
        <v>5.0</v>
      </c>
      <c r="AB174" s="7">
        <v>30.0</v>
      </c>
      <c r="AC174" s="3">
        <v>1.0</v>
      </c>
      <c r="AD174" s="3">
        <v>0.0</v>
      </c>
      <c r="AE174" s="3">
        <v>1.0</v>
      </c>
      <c r="AF174" s="3">
        <v>0.0</v>
      </c>
    </row>
    <row r="175" ht="113.25" customHeight="1">
      <c r="A175" s="3">
        <v>98.0</v>
      </c>
      <c r="B175" s="3" t="s">
        <v>305</v>
      </c>
      <c r="C175" s="3">
        <v>12.0</v>
      </c>
      <c r="D175" s="3" t="s">
        <v>41</v>
      </c>
      <c r="E175" s="3">
        <v>1.0</v>
      </c>
      <c r="F175" s="3" t="s">
        <v>672</v>
      </c>
      <c r="G175" s="5">
        <v>45761.81582175926</v>
      </c>
      <c r="H175" s="5">
        <v>45761.82634259259</v>
      </c>
      <c r="I175" s="3" t="s">
        <v>673</v>
      </c>
      <c r="J175" s="3" t="s">
        <v>459</v>
      </c>
      <c r="K175" s="3" t="s">
        <v>37</v>
      </c>
      <c r="L175" s="3"/>
      <c r="M175" s="3" t="s">
        <v>674</v>
      </c>
      <c r="N175" s="6">
        <v>45761.0</v>
      </c>
      <c r="O175" s="3" t="s">
        <v>675</v>
      </c>
      <c r="P175" s="3" t="s">
        <v>676</v>
      </c>
      <c r="Q175" s="3">
        <v>50.0</v>
      </c>
      <c r="R175" s="3">
        <v>5.0</v>
      </c>
      <c r="S175" s="3">
        <v>1.0</v>
      </c>
      <c r="T175" s="3">
        <v>2.0</v>
      </c>
      <c r="U175" s="3">
        <v>1.0</v>
      </c>
      <c r="V175" s="3">
        <v>5.0</v>
      </c>
      <c r="W175" s="3">
        <v>1.0</v>
      </c>
      <c r="X175" s="3">
        <v>5.0</v>
      </c>
      <c r="Y175" s="3">
        <v>1.0</v>
      </c>
      <c r="Z175" s="3">
        <v>5.0</v>
      </c>
      <c r="AA175" s="3">
        <v>1.0</v>
      </c>
      <c r="AB175" s="7" t="s">
        <v>73</v>
      </c>
      <c r="AC175" s="3">
        <v>0.0</v>
      </c>
      <c r="AD175" s="3">
        <v>0.0</v>
      </c>
      <c r="AE175" s="3">
        <v>0.0</v>
      </c>
      <c r="AF175" s="3">
        <v>0.0</v>
      </c>
    </row>
    <row r="176" ht="113.25" customHeight="1">
      <c r="A176" s="3">
        <v>119.0</v>
      </c>
      <c r="B176" s="3" t="s">
        <v>305</v>
      </c>
      <c r="C176" s="3">
        <v>12.0</v>
      </c>
      <c r="D176" s="3" t="s">
        <v>47</v>
      </c>
      <c r="E176" s="3">
        <v>1.0</v>
      </c>
      <c r="F176" s="3" t="s">
        <v>672</v>
      </c>
      <c r="G176" s="5">
        <v>45763.76366898148</v>
      </c>
      <c r="H176" s="5">
        <v>45763.80931712963</v>
      </c>
      <c r="I176" s="3" t="s">
        <v>677</v>
      </c>
      <c r="J176" s="3" t="s">
        <v>459</v>
      </c>
      <c r="K176" s="3" t="s">
        <v>296</v>
      </c>
      <c r="L176" s="3" t="s">
        <v>678</v>
      </c>
      <c r="M176" s="3" t="s">
        <v>679</v>
      </c>
      <c r="N176" s="6">
        <v>45763.0</v>
      </c>
      <c r="O176" s="3" t="s">
        <v>680</v>
      </c>
      <c r="P176" s="3" t="s">
        <v>681</v>
      </c>
      <c r="Q176" s="3">
        <v>100.0</v>
      </c>
      <c r="R176" s="3">
        <v>5.0</v>
      </c>
      <c r="S176" s="3">
        <v>1.0</v>
      </c>
      <c r="T176" s="3">
        <v>5.0</v>
      </c>
      <c r="U176" s="3">
        <v>1.0</v>
      </c>
      <c r="V176" s="3">
        <v>5.0</v>
      </c>
      <c r="W176" s="3">
        <v>1.0</v>
      </c>
      <c r="X176" s="3">
        <v>5.0</v>
      </c>
      <c r="Y176" s="3">
        <v>1.0</v>
      </c>
      <c r="Z176" s="3">
        <v>5.0</v>
      </c>
      <c r="AA176" s="3">
        <v>2.0</v>
      </c>
      <c r="AB176" s="7" t="s">
        <v>103</v>
      </c>
      <c r="AC176" s="3">
        <v>0.0</v>
      </c>
      <c r="AD176" s="3">
        <v>0.0</v>
      </c>
      <c r="AE176" s="3">
        <v>0.0</v>
      </c>
      <c r="AF176" s="3">
        <v>0.0</v>
      </c>
    </row>
    <row r="177" ht="113.25" customHeight="1">
      <c r="A177" s="3">
        <v>136.0</v>
      </c>
      <c r="B177" s="3" t="s">
        <v>305</v>
      </c>
      <c r="C177" s="3">
        <v>12.0</v>
      </c>
      <c r="D177" s="3" t="s">
        <v>41</v>
      </c>
      <c r="E177" s="3">
        <v>1.0</v>
      </c>
      <c r="F177" s="3" t="s">
        <v>672</v>
      </c>
      <c r="G177" s="5">
        <v>45789.64407407407</v>
      </c>
      <c r="H177" s="5">
        <v>45793.45282407408</v>
      </c>
      <c r="I177" s="3" t="s">
        <v>677</v>
      </c>
      <c r="J177" s="3" t="s">
        <v>459</v>
      </c>
      <c r="K177" s="3" t="s">
        <v>296</v>
      </c>
      <c r="L177" s="3" t="s">
        <v>682</v>
      </c>
      <c r="M177" s="3" t="s">
        <v>683</v>
      </c>
      <c r="N177" s="6">
        <v>45793.0</v>
      </c>
      <c r="O177" s="3" t="s">
        <v>684</v>
      </c>
      <c r="P177" s="3" t="s">
        <v>685</v>
      </c>
      <c r="Q177" s="3">
        <v>100.0</v>
      </c>
      <c r="R177" s="3">
        <v>5.0</v>
      </c>
      <c r="S177" s="3">
        <v>1.0</v>
      </c>
      <c r="T177" s="3">
        <v>4.0</v>
      </c>
      <c r="U177" s="3">
        <v>3.0</v>
      </c>
      <c r="V177" s="3">
        <v>5.0</v>
      </c>
      <c r="W177" s="3">
        <v>1.0</v>
      </c>
      <c r="X177" s="3">
        <v>5.0</v>
      </c>
      <c r="Y177" s="3">
        <v>1.0</v>
      </c>
      <c r="Z177" s="3">
        <v>3.0</v>
      </c>
      <c r="AA177" s="3">
        <v>3.0</v>
      </c>
      <c r="AB177" s="7" t="s">
        <v>53</v>
      </c>
      <c r="AC177" s="3">
        <v>0.0</v>
      </c>
      <c r="AD177" s="3">
        <v>0.0</v>
      </c>
      <c r="AE177" s="3">
        <v>0.0</v>
      </c>
      <c r="AF177" s="3">
        <v>0.0</v>
      </c>
    </row>
    <row r="178" ht="113.25" customHeight="1">
      <c r="A178" s="3">
        <v>140.0</v>
      </c>
      <c r="B178" s="3" t="s">
        <v>305</v>
      </c>
      <c r="C178" s="3">
        <v>12.0</v>
      </c>
      <c r="D178" s="3" t="s">
        <v>47</v>
      </c>
      <c r="E178" s="3">
        <v>1.0</v>
      </c>
      <c r="F178" s="3" t="s">
        <v>672</v>
      </c>
      <c r="G178" s="5">
        <v>45789.64413194444</v>
      </c>
      <c r="H178" s="5">
        <v>45790.725752314815</v>
      </c>
      <c r="I178" s="3" t="s">
        <v>677</v>
      </c>
      <c r="J178" s="3" t="s">
        <v>459</v>
      </c>
      <c r="K178" s="3" t="s">
        <v>296</v>
      </c>
      <c r="L178" s="3" t="s">
        <v>686</v>
      </c>
      <c r="M178" s="3" t="s">
        <v>687</v>
      </c>
      <c r="N178" s="6">
        <v>45790.0</v>
      </c>
      <c r="O178" s="3" t="s">
        <v>688</v>
      </c>
      <c r="P178" s="3" t="s">
        <v>689</v>
      </c>
      <c r="Q178" s="3">
        <v>100.0</v>
      </c>
      <c r="R178" s="3">
        <v>4.0</v>
      </c>
      <c r="S178" s="3">
        <v>1.0</v>
      </c>
      <c r="T178" s="3">
        <v>2.0</v>
      </c>
      <c r="U178" s="3">
        <v>4.0</v>
      </c>
      <c r="V178" s="3">
        <v>2.0</v>
      </c>
      <c r="W178" s="3">
        <v>4.0</v>
      </c>
      <c r="X178" s="3">
        <v>1.0</v>
      </c>
      <c r="Y178" s="3">
        <v>1.0</v>
      </c>
      <c r="Z178" s="3">
        <v>2.0</v>
      </c>
      <c r="AA178" s="3">
        <v>4.0</v>
      </c>
      <c r="AB178" s="7" t="s">
        <v>361</v>
      </c>
      <c r="AC178" s="3">
        <v>1.0</v>
      </c>
      <c r="AD178" s="3">
        <v>0.0</v>
      </c>
      <c r="AE178" s="3">
        <v>1.0</v>
      </c>
      <c r="AF178" s="3">
        <v>0.0</v>
      </c>
    </row>
    <row r="179" ht="113.25" customHeight="1">
      <c r="A179" s="3">
        <v>98.0</v>
      </c>
      <c r="B179" s="3" t="s">
        <v>305</v>
      </c>
      <c r="C179" s="3">
        <v>13.0</v>
      </c>
      <c r="D179" s="3" t="s">
        <v>33</v>
      </c>
      <c r="E179" s="3">
        <v>1.0</v>
      </c>
      <c r="F179" s="3" t="s">
        <v>690</v>
      </c>
      <c r="G179" s="5">
        <v>45761.81582175926</v>
      </c>
      <c r="H179" s="5">
        <v>45761.82237268519</v>
      </c>
      <c r="I179" s="3" t="s">
        <v>691</v>
      </c>
      <c r="J179" s="3" t="s">
        <v>139</v>
      </c>
      <c r="K179" s="3" t="s">
        <v>485</v>
      </c>
      <c r="L179" s="3"/>
      <c r="M179" s="3" t="s">
        <v>692</v>
      </c>
      <c r="N179" s="6">
        <v>45761.0</v>
      </c>
      <c r="O179" s="3" t="s">
        <v>693</v>
      </c>
      <c r="P179" s="3" t="s">
        <v>694</v>
      </c>
      <c r="Q179" s="3">
        <v>50.0</v>
      </c>
      <c r="R179" s="3">
        <v>5.0</v>
      </c>
      <c r="S179" s="3">
        <v>1.0</v>
      </c>
      <c r="T179" s="3">
        <v>2.0</v>
      </c>
      <c r="U179" s="3">
        <v>4.0</v>
      </c>
      <c r="V179" s="3">
        <v>4.0</v>
      </c>
      <c r="W179" s="3">
        <v>2.0</v>
      </c>
      <c r="X179" s="3">
        <v>3.0</v>
      </c>
      <c r="Y179" s="3">
        <v>1.0</v>
      </c>
      <c r="Z179" s="3">
        <v>4.0</v>
      </c>
      <c r="AA179" s="3">
        <v>1.0</v>
      </c>
      <c r="AB179" s="7" t="s">
        <v>402</v>
      </c>
      <c r="AC179" s="3">
        <v>1.0</v>
      </c>
      <c r="AD179" s="3">
        <v>0.0</v>
      </c>
      <c r="AE179" s="3">
        <v>0.0</v>
      </c>
      <c r="AF179" s="3">
        <v>0.0</v>
      </c>
    </row>
    <row r="180" ht="113.25" customHeight="1">
      <c r="A180" s="3">
        <v>113.0</v>
      </c>
      <c r="B180" s="3" t="s">
        <v>305</v>
      </c>
      <c r="C180" s="3">
        <v>13.0</v>
      </c>
      <c r="D180" s="3" t="s">
        <v>47</v>
      </c>
      <c r="E180" s="3">
        <v>1.0</v>
      </c>
      <c r="F180" s="3" t="s">
        <v>690</v>
      </c>
      <c r="G180" s="5">
        <v>45781.524675925924</v>
      </c>
      <c r="H180" s="5">
        <v>45781.53003472222</v>
      </c>
      <c r="I180" s="3" t="s">
        <v>691</v>
      </c>
      <c r="J180" s="3" t="s">
        <v>139</v>
      </c>
      <c r="K180" s="3" t="s">
        <v>353</v>
      </c>
      <c r="L180" s="3"/>
      <c r="M180" s="3" t="s">
        <v>695</v>
      </c>
      <c r="N180" s="6">
        <v>45781.0</v>
      </c>
      <c r="O180" s="3" t="s">
        <v>696</v>
      </c>
      <c r="P180" s="3" t="s">
        <v>697</v>
      </c>
      <c r="Q180" s="3">
        <v>50.0</v>
      </c>
      <c r="R180" s="3">
        <v>5.0</v>
      </c>
      <c r="S180" s="3">
        <v>5.0</v>
      </c>
      <c r="T180" s="3">
        <v>5.0</v>
      </c>
      <c r="U180" s="3">
        <v>5.0</v>
      </c>
      <c r="V180" s="3">
        <v>5.0</v>
      </c>
      <c r="W180" s="3">
        <v>5.0</v>
      </c>
      <c r="X180" s="3">
        <v>5.0</v>
      </c>
      <c r="Y180" s="3">
        <v>5.0</v>
      </c>
      <c r="Z180" s="3">
        <v>5.0</v>
      </c>
      <c r="AA180" s="3">
        <v>5.0</v>
      </c>
      <c r="AB180" s="7">
        <v>50.0</v>
      </c>
      <c r="AC180" s="3">
        <v>0.0</v>
      </c>
      <c r="AD180" s="3">
        <v>0.0</v>
      </c>
      <c r="AE180" s="3">
        <v>0.0</v>
      </c>
      <c r="AF180" s="3">
        <v>0.0</v>
      </c>
    </row>
    <row r="181" ht="113.25" customHeight="1">
      <c r="A181" s="3">
        <v>136.0</v>
      </c>
      <c r="B181" s="3" t="s">
        <v>305</v>
      </c>
      <c r="C181" s="3">
        <v>13.0</v>
      </c>
      <c r="D181" s="3" t="s">
        <v>47</v>
      </c>
      <c r="E181" s="3">
        <v>1.0</v>
      </c>
      <c r="F181" s="3" t="s">
        <v>690</v>
      </c>
      <c r="G181" s="5">
        <v>45789.64407407407</v>
      </c>
      <c r="H181" s="5">
        <v>45793.48096064815</v>
      </c>
      <c r="I181" s="3" t="s">
        <v>698</v>
      </c>
      <c r="J181" s="3" t="s">
        <v>139</v>
      </c>
      <c r="K181" s="3" t="s">
        <v>296</v>
      </c>
      <c r="L181" s="3" t="s">
        <v>699</v>
      </c>
      <c r="M181" s="3" t="s">
        <v>700</v>
      </c>
      <c r="N181" s="6">
        <v>45793.0</v>
      </c>
      <c r="O181" s="3" t="s">
        <v>701</v>
      </c>
      <c r="P181" s="3" t="s">
        <v>702</v>
      </c>
      <c r="Q181" s="3">
        <v>100.0</v>
      </c>
      <c r="R181" s="3">
        <v>5.0</v>
      </c>
      <c r="S181" s="3">
        <v>1.0</v>
      </c>
      <c r="T181" s="3">
        <v>4.0</v>
      </c>
      <c r="U181" s="3">
        <v>2.0</v>
      </c>
      <c r="V181" s="3">
        <v>4.0</v>
      </c>
      <c r="W181" s="3">
        <v>1.0</v>
      </c>
      <c r="X181" s="3">
        <v>5.0</v>
      </c>
      <c r="Y181" s="3">
        <v>3.0</v>
      </c>
      <c r="Z181" s="3">
        <v>4.0</v>
      </c>
      <c r="AA181" s="3">
        <v>3.0</v>
      </c>
      <c r="AB181" s="7">
        <v>80.0</v>
      </c>
      <c r="AC181" s="3">
        <v>0.0</v>
      </c>
      <c r="AD181" s="3">
        <v>0.0</v>
      </c>
      <c r="AE181" s="3">
        <v>0.0</v>
      </c>
      <c r="AF181" s="3">
        <v>0.0</v>
      </c>
    </row>
    <row r="182" ht="113.25" customHeight="1">
      <c r="A182" s="3">
        <v>141.0</v>
      </c>
      <c r="B182" s="3" t="s">
        <v>305</v>
      </c>
      <c r="C182" s="3">
        <v>13.0</v>
      </c>
      <c r="D182" s="3" t="s">
        <v>33</v>
      </c>
      <c r="E182" s="3">
        <v>1.0</v>
      </c>
      <c r="F182" s="3" t="s">
        <v>690</v>
      </c>
      <c r="G182" s="5">
        <v>45789.64414351852</v>
      </c>
      <c r="H182" s="5">
        <v>45792.600266203706</v>
      </c>
      <c r="I182" s="3" t="s">
        <v>691</v>
      </c>
      <c r="J182" s="3" t="s">
        <v>139</v>
      </c>
      <c r="K182" s="3" t="s">
        <v>140</v>
      </c>
      <c r="L182" s="3" t="s">
        <v>703</v>
      </c>
      <c r="M182" s="3" t="s">
        <v>704</v>
      </c>
      <c r="N182" s="6">
        <v>45792.0</v>
      </c>
      <c r="O182" s="3" t="s">
        <v>705</v>
      </c>
      <c r="P182" s="3" t="s">
        <v>706</v>
      </c>
      <c r="Q182" s="3">
        <v>100.0</v>
      </c>
      <c r="R182" s="3">
        <v>5.0</v>
      </c>
      <c r="S182" s="3">
        <v>1.0</v>
      </c>
      <c r="T182" s="3">
        <v>5.0</v>
      </c>
      <c r="U182" s="3">
        <v>1.0</v>
      </c>
      <c r="V182" s="3">
        <v>5.0</v>
      </c>
      <c r="W182" s="3">
        <v>1.0</v>
      </c>
      <c r="X182" s="3">
        <v>5.0</v>
      </c>
      <c r="Y182" s="3">
        <v>4.0</v>
      </c>
      <c r="Z182" s="3">
        <v>5.0</v>
      </c>
      <c r="AA182" s="3">
        <v>2.0</v>
      </c>
      <c r="AB182" s="7">
        <v>90.0</v>
      </c>
      <c r="AC182" s="3">
        <v>0.0</v>
      </c>
      <c r="AD182" s="3">
        <v>0.0</v>
      </c>
      <c r="AE182" s="3">
        <v>0.0</v>
      </c>
      <c r="AF182" s="3">
        <v>0.0</v>
      </c>
    </row>
    <row r="183" ht="113.25" customHeight="1">
      <c r="A183" s="3">
        <v>142.0</v>
      </c>
      <c r="B183" s="3" t="s">
        <v>305</v>
      </c>
      <c r="C183" s="3">
        <v>13.0</v>
      </c>
      <c r="D183" s="3" t="s">
        <v>41</v>
      </c>
      <c r="E183" s="3">
        <v>1.0</v>
      </c>
      <c r="F183" s="3" t="s">
        <v>690</v>
      </c>
      <c r="G183" s="5">
        <v>45789.644155092596</v>
      </c>
      <c r="H183" s="5">
        <v>45791.88778935185</v>
      </c>
      <c r="I183" s="3" t="s">
        <v>707</v>
      </c>
      <c r="J183" s="3" t="s">
        <v>139</v>
      </c>
      <c r="K183" s="3" t="s">
        <v>140</v>
      </c>
      <c r="L183" s="3" t="s">
        <v>708</v>
      </c>
      <c r="M183" s="3" t="s">
        <v>709</v>
      </c>
      <c r="N183" s="6">
        <v>45791.0</v>
      </c>
      <c r="O183" s="3" t="s">
        <v>710</v>
      </c>
      <c r="P183" s="3" t="s">
        <v>711</v>
      </c>
      <c r="Q183" s="3">
        <v>100.0</v>
      </c>
      <c r="R183" s="3">
        <v>2.0</v>
      </c>
      <c r="S183" s="3">
        <v>4.0</v>
      </c>
      <c r="T183" s="3">
        <v>4.0</v>
      </c>
      <c r="U183" s="3">
        <v>1.0</v>
      </c>
      <c r="V183" s="3">
        <v>2.0</v>
      </c>
      <c r="W183" s="3">
        <v>2.0</v>
      </c>
      <c r="X183" s="3">
        <v>5.0</v>
      </c>
      <c r="Y183" s="3">
        <v>1.0</v>
      </c>
      <c r="Z183" s="3">
        <v>4.0</v>
      </c>
      <c r="AA183" s="3">
        <v>2.0</v>
      </c>
      <c r="AB183" s="7" t="s">
        <v>326</v>
      </c>
      <c r="AC183" s="3">
        <v>1.0</v>
      </c>
      <c r="AD183" s="3">
        <v>0.0</v>
      </c>
      <c r="AE183" s="3">
        <v>0.0</v>
      </c>
      <c r="AF183" s="3">
        <v>0.0</v>
      </c>
    </row>
    <row r="184" ht="113.25" customHeight="1">
      <c r="A184" s="3">
        <v>30.0</v>
      </c>
      <c r="B184" s="3" t="s">
        <v>305</v>
      </c>
      <c r="C184" s="3">
        <v>14.0</v>
      </c>
      <c r="D184" s="3" t="s">
        <v>33</v>
      </c>
      <c r="E184" s="3">
        <v>0.0</v>
      </c>
      <c r="F184" s="3" t="s">
        <v>712</v>
      </c>
      <c r="G184" s="5">
        <v>45681.45233796296</v>
      </c>
      <c r="H184" s="5">
        <v>45681.52365740741</v>
      </c>
      <c r="I184" s="3" t="s">
        <v>713</v>
      </c>
      <c r="J184" s="3" t="s">
        <v>36</v>
      </c>
      <c r="K184" s="3" t="s">
        <v>37</v>
      </c>
      <c r="L184" s="3" t="s">
        <v>714</v>
      </c>
      <c r="M184" s="3" t="s">
        <v>715</v>
      </c>
      <c r="N184" s="6">
        <v>45681.0</v>
      </c>
      <c r="O184" s="3" t="s">
        <v>716</v>
      </c>
      <c r="P184" s="3" t="s">
        <v>717</v>
      </c>
      <c r="Q184" s="3">
        <v>50.0</v>
      </c>
      <c r="R184" s="3">
        <v>5.0</v>
      </c>
      <c r="S184" s="3">
        <v>1.0</v>
      </c>
      <c r="T184" s="3">
        <v>5.0</v>
      </c>
      <c r="U184" s="3">
        <v>5.0</v>
      </c>
      <c r="V184" s="3">
        <v>5.0</v>
      </c>
      <c r="W184" s="3">
        <v>1.0</v>
      </c>
      <c r="X184" s="3">
        <v>5.0</v>
      </c>
      <c r="Y184" s="3">
        <v>1.0</v>
      </c>
      <c r="Z184" s="3">
        <v>5.0</v>
      </c>
      <c r="AA184" s="3">
        <v>5.0</v>
      </c>
      <c r="AB184" s="7">
        <v>80.0</v>
      </c>
      <c r="AC184" s="3">
        <v>0.0</v>
      </c>
      <c r="AD184" s="3">
        <v>0.0</v>
      </c>
      <c r="AE184" s="3">
        <v>0.0</v>
      </c>
      <c r="AF184" s="3">
        <v>0.0</v>
      </c>
    </row>
    <row r="185" ht="113.25" customHeight="1">
      <c r="A185" s="3">
        <v>51.0</v>
      </c>
      <c r="B185" s="3" t="s">
        <v>305</v>
      </c>
      <c r="C185" s="3">
        <v>14.0</v>
      </c>
      <c r="D185" s="3" t="s">
        <v>47</v>
      </c>
      <c r="E185" s="3">
        <v>0.0</v>
      </c>
      <c r="F185" s="3" t="s">
        <v>712</v>
      </c>
      <c r="G185" s="5">
        <v>45698.86351851852</v>
      </c>
      <c r="H185" s="5">
        <v>45698.88208333333</v>
      </c>
      <c r="I185" s="3" t="s">
        <v>713</v>
      </c>
      <c r="J185" s="3" t="s">
        <v>36</v>
      </c>
      <c r="K185" s="3" t="s">
        <v>37</v>
      </c>
      <c r="L185" s="3" t="s">
        <v>718</v>
      </c>
      <c r="M185" s="3" t="s">
        <v>719</v>
      </c>
      <c r="N185" s="6">
        <v>45698.0</v>
      </c>
      <c r="O185" s="3" t="s">
        <v>720</v>
      </c>
      <c r="P185" s="3" t="s">
        <v>721</v>
      </c>
      <c r="Q185" s="3">
        <v>99.0</v>
      </c>
      <c r="R185" s="3">
        <v>5.0</v>
      </c>
      <c r="S185" s="3">
        <v>2.0</v>
      </c>
      <c r="T185" s="3">
        <v>5.0</v>
      </c>
      <c r="U185" s="3">
        <v>1.0</v>
      </c>
      <c r="V185" s="3">
        <v>5.0</v>
      </c>
      <c r="W185" s="3">
        <v>1.0</v>
      </c>
      <c r="X185" s="3">
        <v>5.0</v>
      </c>
      <c r="Y185" s="3">
        <v>1.0</v>
      </c>
      <c r="Z185" s="3">
        <v>5.0</v>
      </c>
      <c r="AA185" s="3">
        <v>1.0</v>
      </c>
      <c r="AB185" s="7" t="s">
        <v>103</v>
      </c>
      <c r="AC185" s="3">
        <v>0.0</v>
      </c>
      <c r="AD185" s="3">
        <v>0.0</v>
      </c>
      <c r="AE185" s="3">
        <v>0.0</v>
      </c>
      <c r="AF185" s="3">
        <v>0.0</v>
      </c>
    </row>
    <row r="186" ht="113.25" customHeight="1">
      <c r="A186" s="3">
        <v>55.0</v>
      </c>
      <c r="B186" s="3" t="s">
        <v>305</v>
      </c>
      <c r="C186" s="3">
        <v>14.0</v>
      </c>
      <c r="D186" s="3" t="s">
        <v>47</v>
      </c>
      <c r="E186" s="3">
        <v>0.0</v>
      </c>
      <c r="F186" s="3" t="s">
        <v>712</v>
      </c>
      <c r="G186" s="5">
        <v>45699.43717592592</v>
      </c>
      <c r="H186" s="5">
        <v>45699.52752314815</v>
      </c>
      <c r="I186" s="3" t="s">
        <v>713</v>
      </c>
      <c r="J186" s="3" t="s">
        <v>36</v>
      </c>
      <c r="K186" s="3" t="s">
        <v>722</v>
      </c>
      <c r="L186" s="3" t="s">
        <v>723</v>
      </c>
      <c r="M186" s="3" t="s">
        <v>724</v>
      </c>
      <c r="N186" s="6">
        <v>45699.0</v>
      </c>
      <c r="O186" s="3" t="s">
        <v>725</v>
      </c>
      <c r="P186" s="3" t="s">
        <v>726</v>
      </c>
      <c r="Q186" s="3">
        <v>100.0</v>
      </c>
      <c r="R186" s="3">
        <v>5.0</v>
      </c>
      <c r="S186" s="3">
        <v>1.0</v>
      </c>
      <c r="T186" s="3">
        <v>5.0</v>
      </c>
      <c r="U186" s="3">
        <v>1.0</v>
      </c>
      <c r="V186" s="3">
        <v>5.0</v>
      </c>
      <c r="W186" s="3">
        <v>2.0</v>
      </c>
      <c r="X186" s="3">
        <v>5.0</v>
      </c>
      <c r="Y186" s="3">
        <v>1.0</v>
      </c>
      <c r="Z186" s="3">
        <v>4.0</v>
      </c>
      <c r="AA186" s="3">
        <v>3.0</v>
      </c>
      <c r="AB186" s="7">
        <v>90.0</v>
      </c>
      <c r="AC186" s="3">
        <v>0.0</v>
      </c>
      <c r="AD186" s="3">
        <v>0.0</v>
      </c>
      <c r="AE186" s="3">
        <v>0.0</v>
      </c>
      <c r="AF186" s="3">
        <v>0.0</v>
      </c>
    </row>
    <row r="187" ht="113.25" customHeight="1">
      <c r="A187" s="3">
        <v>52.0</v>
      </c>
      <c r="B187" s="3" t="s">
        <v>305</v>
      </c>
      <c r="C187" s="3">
        <v>14.0</v>
      </c>
      <c r="D187" s="3" t="s">
        <v>41</v>
      </c>
      <c r="E187" s="3">
        <v>0.0</v>
      </c>
      <c r="F187" s="3" t="s">
        <v>712</v>
      </c>
      <c r="G187" s="5">
        <v>45700.723703703705</v>
      </c>
      <c r="H187" s="5">
        <v>45706.59423611111</v>
      </c>
      <c r="I187" s="3" t="s">
        <v>713</v>
      </c>
      <c r="J187" s="3" t="s">
        <v>36</v>
      </c>
      <c r="K187" s="3" t="s">
        <v>37</v>
      </c>
      <c r="L187" s="3"/>
      <c r="M187" s="3" t="s">
        <v>727</v>
      </c>
      <c r="N187" s="6">
        <v>45706.0</v>
      </c>
      <c r="O187" s="3" t="s">
        <v>728</v>
      </c>
      <c r="P187" s="3" t="s">
        <v>729</v>
      </c>
      <c r="Q187" s="3">
        <v>80.0</v>
      </c>
      <c r="R187" s="3">
        <v>5.0</v>
      </c>
      <c r="S187" s="3">
        <v>4.0</v>
      </c>
      <c r="T187" s="3">
        <v>4.0</v>
      </c>
      <c r="U187" s="3">
        <v>4.0</v>
      </c>
      <c r="V187" s="3">
        <v>3.0</v>
      </c>
      <c r="W187" s="3">
        <v>4.0</v>
      </c>
      <c r="X187" s="3">
        <v>3.0</v>
      </c>
      <c r="Y187" s="3">
        <v>3.0</v>
      </c>
      <c r="Z187" s="3">
        <v>2.0</v>
      </c>
      <c r="AA187" s="3">
        <v>5.0</v>
      </c>
      <c r="AB187" s="7" t="s">
        <v>361</v>
      </c>
      <c r="AC187" s="3">
        <v>1.0</v>
      </c>
      <c r="AD187" s="3">
        <v>0.0</v>
      </c>
      <c r="AE187" s="3">
        <v>0.0</v>
      </c>
      <c r="AF187" s="3">
        <v>0.0</v>
      </c>
    </row>
    <row r="188" ht="113.25" customHeight="1">
      <c r="A188" s="3">
        <v>53.0</v>
      </c>
      <c r="B188" s="3" t="s">
        <v>305</v>
      </c>
      <c r="C188" s="3">
        <v>14.0</v>
      </c>
      <c r="D188" s="3" t="s">
        <v>33</v>
      </c>
      <c r="E188" s="3">
        <v>0.0</v>
      </c>
      <c r="F188" s="3" t="s">
        <v>712</v>
      </c>
      <c r="G188" s="5">
        <v>45714.96078703704</v>
      </c>
      <c r="H188" s="5">
        <v>45714.98274305555</v>
      </c>
      <c r="I188" s="3" t="s">
        <v>713</v>
      </c>
      <c r="J188" s="3" t="s">
        <v>36</v>
      </c>
      <c r="K188" s="3" t="s">
        <v>37</v>
      </c>
      <c r="L188" s="3" t="s">
        <v>730</v>
      </c>
      <c r="M188" s="3" t="s">
        <v>731</v>
      </c>
      <c r="N188" s="6">
        <v>45714.0</v>
      </c>
      <c r="O188" s="3" t="s">
        <v>732</v>
      </c>
      <c r="P188" s="3" t="s">
        <v>733</v>
      </c>
      <c r="Q188" s="3">
        <v>100.0</v>
      </c>
      <c r="R188" s="3">
        <v>5.0</v>
      </c>
      <c r="S188" s="3">
        <v>1.0</v>
      </c>
      <c r="T188" s="3">
        <v>5.0</v>
      </c>
      <c r="U188" s="3">
        <v>1.0</v>
      </c>
      <c r="V188" s="3">
        <v>5.0</v>
      </c>
      <c r="W188" s="3">
        <v>1.0</v>
      </c>
      <c r="X188" s="3">
        <v>5.0</v>
      </c>
      <c r="Y188" s="3">
        <v>1.0</v>
      </c>
      <c r="Z188" s="3">
        <v>5.0</v>
      </c>
      <c r="AA188" s="3">
        <v>1.0</v>
      </c>
      <c r="AB188" s="7">
        <v>100.0</v>
      </c>
      <c r="AC188" s="3">
        <v>0.0</v>
      </c>
      <c r="AD188" s="3">
        <v>0.0</v>
      </c>
      <c r="AE188" s="3">
        <v>0.0</v>
      </c>
      <c r="AF188" s="3">
        <v>0.0</v>
      </c>
    </row>
    <row r="189" ht="113.25" customHeight="1">
      <c r="A189" s="3">
        <v>58.0</v>
      </c>
      <c r="B189" s="3" t="s">
        <v>305</v>
      </c>
      <c r="C189" s="3">
        <v>14.0</v>
      </c>
      <c r="D189" s="3" t="s">
        <v>47</v>
      </c>
      <c r="E189" s="3">
        <v>0.0</v>
      </c>
      <c r="F189" s="3" t="s">
        <v>712</v>
      </c>
      <c r="G189" s="5">
        <v>45721.34577546296</v>
      </c>
      <c r="H189" s="5">
        <v>45721.39579861111</v>
      </c>
      <c r="I189" s="3" t="s">
        <v>713</v>
      </c>
      <c r="J189" s="3" t="s">
        <v>36</v>
      </c>
      <c r="K189" s="3" t="s">
        <v>37</v>
      </c>
      <c r="L189" s="3" t="s">
        <v>734</v>
      </c>
      <c r="M189" s="3" t="s">
        <v>735</v>
      </c>
      <c r="N189" s="6">
        <v>45721.0</v>
      </c>
      <c r="O189" s="3" t="s">
        <v>736</v>
      </c>
      <c r="P189" s="3" t="s">
        <v>737</v>
      </c>
      <c r="Q189" s="3">
        <v>50.0</v>
      </c>
      <c r="R189" s="3">
        <v>5.0</v>
      </c>
      <c r="S189" s="3">
        <v>1.0</v>
      </c>
      <c r="T189" s="3">
        <v>5.0</v>
      </c>
      <c r="U189" s="3">
        <v>1.0</v>
      </c>
      <c r="V189" s="3">
        <v>5.0</v>
      </c>
      <c r="W189" s="3">
        <v>1.0</v>
      </c>
      <c r="X189" s="3">
        <v>5.0</v>
      </c>
      <c r="Y189" s="3">
        <v>1.0</v>
      </c>
      <c r="Z189" s="3">
        <v>5.0</v>
      </c>
      <c r="AA189" s="3">
        <v>1.0</v>
      </c>
      <c r="AB189" s="7">
        <v>100.0</v>
      </c>
      <c r="AC189" s="3">
        <v>0.0</v>
      </c>
      <c r="AD189" s="3">
        <v>0.0</v>
      </c>
      <c r="AE189" s="3">
        <v>0.0</v>
      </c>
      <c r="AF189" s="3">
        <v>0.0</v>
      </c>
    </row>
    <row r="190" ht="113.25" customHeight="1">
      <c r="A190" s="3">
        <v>105.0</v>
      </c>
      <c r="B190" s="3" t="s">
        <v>305</v>
      </c>
      <c r="C190" s="3">
        <v>15.0</v>
      </c>
      <c r="D190" s="3" t="s">
        <v>41</v>
      </c>
      <c r="E190" s="3">
        <v>0.0</v>
      </c>
      <c r="F190" s="3" t="s">
        <v>738</v>
      </c>
      <c r="G190" s="5">
        <v>45756.3959375</v>
      </c>
      <c r="H190" s="5">
        <v>45757.84738425926</v>
      </c>
      <c r="I190" s="3" t="s">
        <v>739</v>
      </c>
      <c r="J190" s="3" t="s">
        <v>36</v>
      </c>
      <c r="K190" s="3" t="s">
        <v>37</v>
      </c>
      <c r="L190" s="3" t="s">
        <v>740</v>
      </c>
      <c r="M190" s="3" t="s">
        <v>741</v>
      </c>
      <c r="N190" s="6">
        <v>45757.0</v>
      </c>
      <c r="O190" s="3" t="s">
        <v>742</v>
      </c>
      <c r="P190" s="3" t="s">
        <v>743</v>
      </c>
      <c r="Q190" s="3">
        <v>100.0</v>
      </c>
      <c r="R190" s="3">
        <v>5.0</v>
      </c>
      <c r="S190" s="3">
        <v>1.0</v>
      </c>
      <c r="T190" s="3">
        <v>4.0</v>
      </c>
      <c r="U190" s="3">
        <v>4.0</v>
      </c>
      <c r="V190" s="3">
        <v>5.0</v>
      </c>
      <c r="W190" s="3">
        <v>1.0</v>
      </c>
      <c r="X190" s="3">
        <v>5.0</v>
      </c>
      <c r="Y190" s="3">
        <v>1.0</v>
      </c>
      <c r="Z190" s="3">
        <v>3.0</v>
      </c>
      <c r="AA190" s="3">
        <v>4.0</v>
      </c>
      <c r="AB190" s="7" t="s">
        <v>335</v>
      </c>
      <c r="AC190" s="3">
        <v>0.0</v>
      </c>
      <c r="AD190" s="3">
        <v>0.0</v>
      </c>
      <c r="AE190" s="3">
        <v>0.0</v>
      </c>
      <c r="AF190" s="3">
        <v>0.0</v>
      </c>
    </row>
    <row r="191" ht="113.25" customHeight="1">
      <c r="A191" s="3">
        <v>100.0</v>
      </c>
      <c r="B191" s="3" t="s">
        <v>305</v>
      </c>
      <c r="C191" s="3">
        <v>15.0</v>
      </c>
      <c r="D191" s="3" t="s">
        <v>47</v>
      </c>
      <c r="E191" s="3">
        <v>0.0</v>
      </c>
      <c r="F191" s="3" t="s">
        <v>738</v>
      </c>
      <c r="G191" s="5">
        <v>45756.82021990741</v>
      </c>
      <c r="H191" s="5">
        <v>45756.82467592593</v>
      </c>
      <c r="I191" s="3" t="s">
        <v>739</v>
      </c>
      <c r="J191" s="3" t="s">
        <v>36</v>
      </c>
      <c r="K191" s="3" t="s">
        <v>37</v>
      </c>
      <c r="L191" s="3" t="s">
        <v>744</v>
      </c>
      <c r="M191" s="3" t="s">
        <v>745</v>
      </c>
      <c r="N191" s="6">
        <v>45756.0</v>
      </c>
      <c r="O191" s="3" t="s">
        <v>746</v>
      </c>
      <c r="P191" s="3" t="s">
        <v>747</v>
      </c>
      <c r="Q191" s="3">
        <v>100.0</v>
      </c>
      <c r="R191" s="3">
        <v>5.0</v>
      </c>
      <c r="S191" s="3">
        <v>1.0</v>
      </c>
      <c r="T191" s="3">
        <v>5.0</v>
      </c>
      <c r="U191" s="3">
        <v>1.0</v>
      </c>
      <c r="V191" s="3">
        <v>5.0</v>
      </c>
      <c r="W191" s="3">
        <v>1.0</v>
      </c>
      <c r="X191" s="3">
        <v>5.0</v>
      </c>
      <c r="Y191" s="3">
        <v>1.0</v>
      </c>
      <c r="Z191" s="3">
        <v>4.0</v>
      </c>
      <c r="AA191" s="3">
        <v>3.0</v>
      </c>
      <c r="AB191" s="7" t="s">
        <v>73</v>
      </c>
      <c r="AC191" s="3">
        <v>0.0</v>
      </c>
      <c r="AD191" s="3">
        <v>0.0</v>
      </c>
      <c r="AE191" s="3">
        <v>0.0</v>
      </c>
      <c r="AF191" s="3">
        <v>0.0</v>
      </c>
    </row>
    <row r="192" ht="113.25" customHeight="1">
      <c r="A192" s="3">
        <v>98.0</v>
      </c>
      <c r="B192" s="3" t="s">
        <v>305</v>
      </c>
      <c r="C192" s="3">
        <v>15.0</v>
      </c>
      <c r="D192" s="3" t="s">
        <v>47</v>
      </c>
      <c r="E192" s="3">
        <v>0.0</v>
      </c>
      <c r="F192" s="3" t="s">
        <v>738</v>
      </c>
      <c r="G192" s="5">
        <v>45761.81582175926</v>
      </c>
      <c r="H192" s="5">
        <v>45761.819027777776</v>
      </c>
      <c r="I192" s="3" t="s">
        <v>748</v>
      </c>
      <c r="J192" s="3" t="s">
        <v>36</v>
      </c>
      <c r="K192" s="3" t="s">
        <v>37</v>
      </c>
      <c r="L192" s="3"/>
      <c r="M192" s="3" t="s">
        <v>749</v>
      </c>
      <c r="N192" s="6">
        <v>45761.0</v>
      </c>
      <c r="O192" s="3" t="s">
        <v>750</v>
      </c>
      <c r="P192" s="3" t="s">
        <v>751</v>
      </c>
      <c r="Q192" s="3">
        <v>50.0</v>
      </c>
      <c r="R192" s="3">
        <v>5.0</v>
      </c>
      <c r="S192" s="3">
        <v>2.0</v>
      </c>
      <c r="T192" s="3">
        <v>5.0</v>
      </c>
      <c r="U192" s="3">
        <v>1.0</v>
      </c>
      <c r="V192" s="3">
        <v>5.0</v>
      </c>
      <c r="W192" s="3">
        <v>1.0</v>
      </c>
      <c r="X192" s="3">
        <v>5.0</v>
      </c>
      <c r="Y192" s="3">
        <v>1.0</v>
      </c>
      <c r="Z192" s="3">
        <v>5.0</v>
      </c>
      <c r="AA192" s="3">
        <v>2.0</v>
      </c>
      <c r="AB192" s="7">
        <v>95.0</v>
      </c>
      <c r="AC192" s="3">
        <v>0.0</v>
      </c>
      <c r="AD192" s="3">
        <v>0.0</v>
      </c>
      <c r="AE192" s="3">
        <v>0.0</v>
      </c>
      <c r="AF192" s="3">
        <v>0.0</v>
      </c>
    </row>
    <row r="193" ht="113.25" customHeight="1">
      <c r="A193" s="3">
        <v>119.0</v>
      </c>
      <c r="B193" s="3" t="s">
        <v>305</v>
      </c>
      <c r="C193" s="3">
        <v>15.0</v>
      </c>
      <c r="D193" s="3" t="s">
        <v>47</v>
      </c>
      <c r="E193" s="3">
        <v>0.0</v>
      </c>
      <c r="F193" s="3" t="s">
        <v>738</v>
      </c>
      <c r="G193" s="5">
        <v>45763.76366898148</v>
      </c>
      <c r="H193" s="5">
        <v>45763.802349537036</v>
      </c>
      <c r="I193" s="3" t="s">
        <v>748</v>
      </c>
      <c r="J193" s="3" t="s">
        <v>36</v>
      </c>
      <c r="K193" s="3" t="s">
        <v>37</v>
      </c>
      <c r="L193" s="3" t="s">
        <v>752</v>
      </c>
      <c r="M193" s="3" t="s">
        <v>753</v>
      </c>
      <c r="N193" s="6">
        <v>45763.0</v>
      </c>
      <c r="O193" s="3" t="s">
        <v>754</v>
      </c>
      <c r="P193" s="3" t="s">
        <v>755</v>
      </c>
      <c r="Q193" s="3">
        <v>85.0</v>
      </c>
      <c r="R193" s="3">
        <v>5.0</v>
      </c>
      <c r="S193" s="3">
        <v>1.0</v>
      </c>
      <c r="T193" s="3">
        <v>5.0</v>
      </c>
      <c r="U193" s="3">
        <v>1.0</v>
      </c>
      <c r="V193" s="3">
        <v>5.0</v>
      </c>
      <c r="W193" s="3">
        <v>1.0</v>
      </c>
      <c r="X193" s="3">
        <v>5.0</v>
      </c>
      <c r="Y193" s="3">
        <v>1.0</v>
      </c>
      <c r="Z193" s="3">
        <v>4.0</v>
      </c>
      <c r="AA193" s="3">
        <v>4.0</v>
      </c>
      <c r="AB193" s="7">
        <v>90.0</v>
      </c>
      <c r="AC193" s="3">
        <v>0.0</v>
      </c>
      <c r="AD193" s="3">
        <v>0.0</v>
      </c>
      <c r="AE193" s="3">
        <v>0.0</v>
      </c>
      <c r="AF193" s="3">
        <v>0.0</v>
      </c>
    </row>
    <row r="194" ht="113.25" customHeight="1">
      <c r="A194" s="3">
        <v>121.0</v>
      </c>
      <c r="B194" s="3" t="s">
        <v>305</v>
      </c>
      <c r="C194" s="3">
        <v>15.0</v>
      </c>
      <c r="D194" s="3" t="s">
        <v>33</v>
      </c>
      <c r="E194" s="3">
        <v>0.0</v>
      </c>
      <c r="F194" s="3" t="s">
        <v>738</v>
      </c>
      <c r="G194" s="5">
        <v>45778.453368055554</v>
      </c>
      <c r="H194" s="5">
        <v>45778.45920138889</v>
      </c>
      <c r="I194" s="3" t="s">
        <v>748</v>
      </c>
      <c r="J194" s="3" t="s">
        <v>36</v>
      </c>
      <c r="K194" s="3" t="s">
        <v>37</v>
      </c>
      <c r="L194" s="3" t="s">
        <v>756</v>
      </c>
      <c r="M194" s="3" t="s">
        <v>757</v>
      </c>
      <c r="N194" s="6">
        <v>45778.0</v>
      </c>
      <c r="O194" s="3" t="s">
        <v>758</v>
      </c>
      <c r="P194" s="3" t="s">
        <v>759</v>
      </c>
      <c r="Q194" s="3">
        <v>100.0</v>
      </c>
      <c r="R194" s="3">
        <v>5.0</v>
      </c>
      <c r="S194" s="3">
        <v>1.0</v>
      </c>
      <c r="T194" s="3">
        <v>4.0</v>
      </c>
      <c r="U194" s="3">
        <v>1.0</v>
      </c>
      <c r="V194" s="3">
        <v>4.0</v>
      </c>
      <c r="W194" s="3">
        <v>4.0</v>
      </c>
      <c r="X194" s="3">
        <v>4.0</v>
      </c>
      <c r="Y194" s="3">
        <v>1.0</v>
      </c>
      <c r="Z194" s="3">
        <v>4.0</v>
      </c>
      <c r="AA194" s="3">
        <v>1.0</v>
      </c>
      <c r="AB194" s="7" t="s">
        <v>53</v>
      </c>
      <c r="AC194" s="3">
        <v>0.0</v>
      </c>
      <c r="AD194" s="3">
        <v>0.0</v>
      </c>
      <c r="AE194" s="3">
        <v>0.0</v>
      </c>
      <c r="AF194" s="3">
        <v>1.0</v>
      </c>
    </row>
    <row r="195" ht="113.25" customHeight="1">
      <c r="A195" s="3">
        <v>125.0</v>
      </c>
      <c r="B195" s="3" t="s">
        <v>305</v>
      </c>
      <c r="C195" s="3">
        <v>15.0</v>
      </c>
      <c r="D195" s="3" t="s">
        <v>33</v>
      </c>
      <c r="E195" s="3">
        <v>0.0</v>
      </c>
      <c r="F195" s="3" t="s">
        <v>738</v>
      </c>
      <c r="G195" s="5">
        <v>45780.723333333335</v>
      </c>
      <c r="H195" s="5">
        <v>45780.73751157407</v>
      </c>
      <c r="I195" s="3" t="s">
        <v>748</v>
      </c>
      <c r="J195" s="3" t="s">
        <v>36</v>
      </c>
      <c r="K195" s="3" t="s">
        <v>37</v>
      </c>
      <c r="L195" s="3"/>
      <c r="M195" s="3" t="s">
        <v>749</v>
      </c>
      <c r="N195" s="6">
        <v>45780.0</v>
      </c>
      <c r="O195" s="3" t="s">
        <v>760</v>
      </c>
      <c r="P195" s="3" t="s">
        <v>761</v>
      </c>
      <c r="Q195" s="3">
        <v>50.0</v>
      </c>
      <c r="R195" s="3">
        <v>2.0</v>
      </c>
      <c r="S195" s="3">
        <v>4.0</v>
      </c>
      <c r="T195" s="3">
        <v>4.0</v>
      </c>
      <c r="U195" s="3">
        <v>1.0</v>
      </c>
      <c r="V195" s="3">
        <v>5.0</v>
      </c>
      <c r="W195" s="3">
        <v>1.0</v>
      </c>
      <c r="X195" s="3">
        <v>5.0</v>
      </c>
      <c r="Y195" s="3">
        <v>5.0</v>
      </c>
      <c r="Z195" s="3">
        <v>5.0</v>
      </c>
      <c r="AA195" s="3">
        <v>2.0</v>
      </c>
      <c r="AB195" s="7">
        <v>70.0</v>
      </c>
      <c r="AC195" s="3">
        <v>0.0</v>
      </c>
      <c r="AD195" s="3">
        <v>0.0</v>
      </c>
      <c r="AE195" s="3">
        <v>0.0</v>
      </c>
      <c r="AF195" s="3">
        <v>1.0</v>
      </c>
    </row>
    <row r="196" ht="113.25" customHeight="1">
      <c r="A196" s="3">
        <v>136.0</v>
      </c>
      <c r="B196" s="3" t="s">
        <v>305</v>
      </c>
      <c r="C196" s="3">
        <v>15.0</v>
      </c>
      <c r="D196" s="3" t="s">
        <v>41</v>
      </c>
      <c r="E196" s="3">
        <v>0.0</v>
      </c>
      <c r="F196" s="3" t="s">
        <v>738</v>
      </c>
      <c r="G196" s="5">
        <v>45789.64407407407</v>
      </c>
      <c r="H196" s="5">
        <v>45793.4828587963</v>
      </c>
      <c r="I196" s="3" t="s">
        <v>748</v>
      </c>
      <c r="J196" s="3" t="s">
        <v>36</v>
      </c>
      <c r="K196" s="3" t="s">
        <v>37</v>
      </c>
      <c r="L196" s="3" t="s">
        <v>762</v>
      </c>
      <c r="M196" s="3" t="s">
        <v>763</v>
      </c>
      <c r="N196" s="6">
        <v>45793.0</v>
      </c>
      <c r="O196" s="3" t="s">
        <v>764</v>
      </c>
      <c r="P196" s="3" t="s">
        <v>765</v>
      </c>
      <c r="Q196" s="3">
        <v>100.0</v>
      </c>
      <c r="R196" s="3">
        <v>5.0</v>
      </c>
      <c r="S196" s="3">
        <v>1.0</v>
      </c>
      <c r="T196" s="3">
        <v>3.0</v>
      </c>
      <c r="U196" s="3">
        <v>5.0</v>
      </c>
      <c r="V196" s="3">
        <v>5.0</v>
      </c>
      <c r="W196" s="3">
        <v>3.0</v>
      </c>
      <c r="X196" s="3">
        <v>4.0</v>
      </c>
      <c r="Y196" s="3">
        <v>4.0</v>
      </c>
      <c r="Z196" s="3">
        <v>2.0</v>
      </c>
      <c r="AA196" s="3">
        <v>4.0</v>
      </c>
      <c r="AB196" s="7">
        <v>55.0</v>
      </c>
      <c r="AC196" s="3">
        <v>0.0</v>
      </c>
      <c r="AD196" s="3">
        <v>1.0</v>
      </c>
      <c r="AE196" s="3">
        <v>0.0</v>
      </c>
      <c r="AF196" s="3">
        <v>0.0</v>
      </c>
    </row>
    <row r="197" ht="113.25" customHeight="1">
      <c r="A197" s="3">
        <v>140.0</v>
      </c>
      <c r="B197" s="3" t="s">
        <v>305</v>
      </c>
      <c r="C197" s="3">
        <v>16.0</v>
      </c>
      <c r="D197" s="3" t="s">
        <v>33</v>
      </c>
      <c r="E197" s="4">
        <v>0.0</v>
      </c>
      <c r="F197" s="3" t="s">
        <v>766</v>
      </c>
      <c r="G197" s="5">
        <v>45789.64413194444</v>
      </c>
      <c r="H197" s="5">
        <v>45790.730671296296</v>
      </c>
      <c r="I197" s="3" t="s">
        <v>767</v>
      </c>
      <c r="J197" s="3" t="s">
        <v>36</v>
      </c>
      <c r="K197" s="3" t="s">
        <v>197</v>
      </c>
      <c r="L197" s="3" t="s">
        <v>768</v>
      </c>
      <c r="M197" s="3" t="s">
        <v>769</v>
      </c>
      <c r="N197" s="6">
        <v>45790.0</v>
      </c>
      <c r="O197" s="3" t="s">
        <v>770</v>
      </c>
      <c r="P197" s="3" t="s">
        <v>771</v>
      </c>
      <c r="Q197" s="3">
        <v>100.0</v>
      </c>
      <c r="R197" s="3">
        <v>5.0</v>
      </c>
      <c r="S197" s="3">
        <v>1.0</v>
      </c>
      <c r="T197" s="3">
        <v>4.0</v>
      </c>
      <c r="U197" s="3">
        <v>5.0</v>
      </c>
      <c r="V197" s="3">
        <v>4.0</v>
      </c>
      <c r="W197" s="3">
        <v>1.0</v>
      </c>
      <c r="X197" s="3">
        <v>5.0</v>
      </c>
      <c r="Y197" s="3">
        <v>1.0</v>
      </c>
      <c r="Z197" s="3">
        <v>4.0</v>
      </c>
      <c r="AA197" s="3">
        <v>4.0</v>
      </c>
      <c r="AB197" s="7">
        <v>75.0</v>
      </c>
      <c r="AC197" s="3">
        <v>1.0</v>
      </c>
      <c r="AD197" s="3">
        <v>0.0</v>
      </c>
      <c r="AE197" s="3">
        <v>0.0</v>
      </c>
      <c r="AF197" s="3">
        <v>0.0</v>
      </c>
    </row>
    <row r="198" ht="113.25" customHeight="1">
      <c r="A198" s="3">
        <v>141.0</v>
      </c>
      <c r="B198" s="3" t="s">
        <v>305</v>
      </c>
      <c r="C198" s="3">
        <v>16.0</v>
      </c>
      <c r="D198" s="3" t="s">
        <v>41</v>
      </c>
      <c r="E198" s="4">
        <v>0.0</v>
      </c>
      <c r="F198" s="3" t="s">
        <v>766</v>
      </c>
      <c r="G198" s="5">
        <v>45789.64414351852</v>
      </c>
      <c r="H198" s="5">
        <v>45792.60407407407</v>
      </c>
      <c r="I198" s="3" t="s">
        <v>767</v>
      </c>
      <c r="J198" s="3" t="s">
        <v>36</v>
      </c>
      <c r="K198" s="3" t="s">
        <v>197</v>
      </c>
      <c r="L198" s="3" t="s">
        <v>772</v>
      </c>
      <c r="M198" s="3" t="s">
        <v>773</v>
      </c>
      <c r="N198" s="6">
        <v>45792.0</v>
      </c>
      <c r="O198" s="3" t="s">
        <v>774</v>
      </c>
      <c r="P198" s="3" t="s">
        <v>775</v>
      </c>
      <c r="Q198" s="3">
        <v>100.0</v>
      </c>
      <c r="R198" s="3">
        <v>5.0</v>
      </c>
      <c r="S198" s="3">
        <v>1.0</v>
      </c>
      <c r="T198" s="3">
        <v>5.0</v>
      </c>
      <c r="U198" s="3">
        <v>1.0</v>
      </c>
      <c r="V198" s="3">
        <v>4.0</v>
      </c>
      <c r="W198" s="3">
        <v>1.0</v>
      </c>
      <c r="X198" s="3">
        <v>4.0</v>
      </c>
      <c r="Y198" s="3">
        <v>2.0</v>
      </c>
      <c r="Z198" s="3">
        <v>5.0</v>
      </c>
      <c r="AA198" s="3">
        <v>2.0</v>
      </c>
      <c r="AB198" s="7">
        <v>90.0</v>
      </c>
      <c r="AC198" s="3">
        <v>0.0</v>
      </c>
      <c r="AD198" s="3">
        <v>0.0</v>
      </c>
      <c r="AE198" s="3">
        <v>0.0</v>
      </c>
      <c r="AF198" s="3">
        <v>0.0</v>
      </c>
    </row>
    <row r="199" ht="113.25" customHeight="1">
      <c r="A199" s="3">
        <v>142.0</v>
      </c>
      <c r="B199" s="3" t="s">
        <v>305</v>
      </c>
      <c r="C199" s="3">
        <v>16.0</v>
      </c>
      <c r="D199" s="3" t="s">
        <v>47</v>
      </c>
      <c r="E199" s="4">
        <v>0.0</v>
      </c>
      <c r="F199" s="3" t="s">
        <v>766</v>
      </c>
      <c r="G199" s="5">
        <v>45789.644155092596</v>
      </c>
      <c r="H199" s="5">
        <v>45791.89111111111</v>
      </c>
      <c r="I199" s="3" t="s">
        <v>767</v>
      </c>
      <c r="J199" s="3" t="s">
        <v>36</v>
      </c>
      <c r="K199" s="3" t="s">
        <v>197</v>
      </c>
      <c r="L199" s="3" t="s">
        <v>776</v>
      </c>
      <c r="M199" s="3" t="s">
        <v>777</v>
      </c>
      <c r="N199" s="6">
        <v>45791.0</v>
      </c>
      <c r="O199" s="3" t="s">
        <v>778</v>
      </c>
      <c r="P199" s="3" t="s">
        <v>779</v>
      </c>
      <c r="Q199" s="3">
        <v>100.0</v>
      </c>
      <c r="R199" s="3">
        <v>5.0</v>
      </c>
      <c r="S199" s="3">
        <v>1.0</v>
      </c>
      <c r="T199" s="3">
        <v>5.0</v>
      </c>
      <c r="U199" s="3">
        <v>2.0</v>
      </c>
      <c r="V199" s="3">
        <v>5.0</v>
      </c>
      <c r="W199" s="3">
        <v>1.0</v>
      </c>
      <c r="X199" s="3">
        <v>5.0</v>
      </c>
      <c r="Y199" s="3">
        <v>1.0</v>
      </c>
      <c r="Z199" s="3">
        <v>5.0</v>
      </c>
      <c r="AA199" s="3">
        <v>1.0</v>
      </c>
      <c r="AB199" s="7" t="s">
        <v>103</v>
      </c>
      <c r="AC199" s="3">
        <v>0.0</v>
      </c>
      <c r="AD199" s="3">
        <v>0.0</v>
      </c>
      <c r="AE199" s="3">
        <v>0.0</v>
      </c>
      <c r="AF199" s="3">
        <v>0.0</v>
      </c>
    </row>
    <row r="200" ht="113.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7"/>
      <c r="AC200" s="3"/>
      <c r="AD200" s="3"/>
      <c r="AE200" s="3"/>
      <c r="AF200" s="3"/>
    </row>
    <row r="201" ht="113.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7"/>
      <c r="AC201" s="3"/>
      <c r="AD201" s="3"/>
      <c r="AE201" s="3"/>
      <c r="AF201" s="3"/>
    </row>
    <row r="202" ht="113.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7"/>
      <c r="AC202" s="3"/>
      <c r="AD202" s="3"/>
      <c r="AE202" s="3"/>
      <c r="AF202" s="3"/>
    </row>
    <row r="203" ht="113.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7"/>
      <c r="AC203" s="3"/>
      <c r="AD203" s="3"/>
      <c r="AE203" s="3"/>
      <c r="AF203" s="3"/>
    </row>
    <row r="204" ht="113.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7"/>
      <c r="AC204" s="3"/>
      <c r="AD204" s="3"/>
      <c r="AE204" s="3"/>
      <c r="AF204" s="3"/>
    </row>
    <row r="205" ht="113.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7"/>
      <c r="AC205" s="3"/>
      <c r="AD205" s="3"/>
      <c r="AE205" s="3"/>
      <c r="AF205" s="3"/>
    </row>
    <row r="206" ht="113.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7"/>
      <c r="AC206" s="3"/>
      <c r="AD206" s="3"/>
      <c r="AE206" s="3"/>
      <c r="AF206" s="3"/>
    </row>
    <row r="207" ht="113.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7"/>
      <c r="AC207" s="3"/>
      <c r="AD207" s="3"/>
      <c r="AE207" s="3"/>
      <c r="AF207" s="3"/>
    </row>
    <row r="208" ht="113.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7"/>
      <c r="AC208" s="3"/>
      <c r="AD208" s="3"/>
      <c r="AE208" s="3"/>
      <c r="AF208" s="3"/>
    </row>
    <row r="209" ht="113.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7"/>
      <c r="AC209" s="3"/>
      <c r="AD209" s="3"/>
      <c r="AE209" s="3"/>
      <c r="AF209" s="3"/>
    </row>
    <row r="210" ht="113.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7"/>
      <c r="AC210" s="3"/>
      <c r="AD210" s="3"/>
      <c r="AE210" s="3"/>
      <c r="AF210" s="3"/>
    </row>
    <row r="211" ht="113.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7"/>
      <c r="AC211" s="3"/>
      <c r="AD211" s="3"/>
      <c r="AE211" s="3"/>
      <c r="AF211" s="3"/>
    </row>
    <row r="212" ht="113.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7"/>
      <c r="AC212" s="3"/>
      <c r="AD212" s="3"/>
      <c r="AE212" s="3"/>
      <c r="AF212" s="3"/>
    </row>
    <row r="213" ht="113.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7"/>
      <c r="AC213" s="3"/>
      <c r="AD213" s="3"/>
      <c r="AE213" s="3"/>
      <c r="AF213" s="3"/>
    </row>
    <row r="214" ht="113.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7"/>
      <c r="AC214" s="3"/>
      <c r="AD214" s="3"/>
      <c r="AE214" s="3"/>
      <c r="AF214" s="3"/>
    </row>
    <row r="215" ht="113.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7"/>
      <c r="AC215" s="3"/>
      <c r="AD215" s="3"/>
      <c r="AE215" s="3"/>
      <c r="AF215" s="3"/>
    </row>
    <row r="216" ht="113.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7"/>
      <c r="AC216" s="3"/>
      <c r="AD216" s="3"/>
      <c r="AE216" s="3"/>
      <c r="AF216" s="3"/>
    </row>
    <row r="217" ht="113.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7"/>
      <c r="AC217" s="3"/>
      <c r="AD217" s="3"/>
      <c r="AE217" s="3"/>
      <c r="AF217" s="3"/>
    </row>
    <row r="218" ht="113.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7"/>
      <c r="AC218" s="3"/>
      <c r="AD218" s="3"/>
      <c r="AE218" s="3"/>
      <c r="AF218" s="3"/>
    </row>
    <row r="219" ht="113.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7"/>
      <c r="AC219" s="3"/>
      <c r="AD219" s="3"/>
      <c r="AE219" s="3"/>
      <c r="AF219" s="3"/>
    </row>
    <row r="220" ht="113.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7"/>
      <c r="AC220" s="3"/>
      <c r="AD220" s="3"/>
      <c r="AE220" s="3"/>
      <c r="AF220" s="3"/>
    </row>
    <row r="221" ht="113.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7"/>
      <c r="AC221" s="3"/>
      <c r="AD221" s="3"/>
      <c r="AE221" s="3"/>
      <c r="AF221" s="3"/>
    </row>
    <row r="222" ht="113.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7"/>
      <c r="AC222" s="3"/>
      <c r="AD222" s="3"/>
      <c r="AE222" s="3"/>
      <c r="AF222" s="3"/>
    </row>
    <row r="223" ht="113.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7"/>
      <c r="AC223" s="3"/>
      <c r="AD223" s="3"/>
      <c r="AE223" s="3"/>
      <c r="AF223" s="3"/>
    </row>
    <row r="224" ht="113.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7"/>
      <c r="AC224" s="3"/>
      <c r="AD224" s="3"/>
      <c r="AE224" s="3"/>
      <c r="AF224" s="3"/>
    </row>
    <row r="225" ht="113.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7"/>
      <c r="AC225" s="3"/>
      <c r="AD225" s="3"/>
      <c r="AE225" s="3"/>
      <c r="AF225" s="3"/>
    </row>
    <row r="226" ht="113.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7"/>
      <c r="AC226" s="3"/>
      <c r="AD226" s="3"/>
      <c r="AE226" s="3"/>
      <c r="AF226" s="3"/>
    </row>
    <row r="227" ht="113.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7"/>
      <c r="AC227" s="3"/>
      <c r="AD227" s="3"/>
      <c r="AE227" s="3"/>
      <c r="AF227" s="3"/>
    </row>
    <row r="228" ht="113.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7"/>
      <c r="AC228" s="3"/>
      <c r="AD228" s="3"/>
      <c r="AE228" s="3"/>
      <c r="AF228" s="3"/>
    </row>
    <row r="229" ht="113.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7"/>
      <c r="AC229" s="3"/>
      <c r="AD229" s="3"/>
      <c r="AE229" s="3"/>
      <c r="AF229" s="3"/>
    </row>
    <row r="230" ht="113.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7"/>
      <c r="AC230" s="3"/>
      <c r="AD230" s="3"/>
      <c r="AE230" s="3"/>
      <c r="AF230" s="3"/>
    </row>
    <row r="231" ht="113.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7"/>
      <c r="AC231" s="3"/>
      <c r="AD231" s="3"/>
      <c r="AE231" s="3"/>
      <c r="AF231" s="3"/>
    </row>
    <row r="232" ht="113.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7"/>
      <c r="AC232" s="3"/>
      <c r="AD232" s="3"/>
      <c r="AE232" s="3"/>
      <c r="AF232" s="3"/>
    </row>
    <row r="233" ht="113.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7"/>
      <c r="AC233" s="3"/>
      <c r="AD233" s="3"/>
      <c r="AE233" s="3"/>
      <c r="AF233" s="3"/>
    </row>
    <row r="234" ht="113.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7"/>
      <c r="AC234" s="3"/>
      <c r="AD234" s="3"/>
      <c r="AE234" s="3"/>
      <c r="AF234" s="3"/>
    </row>
    <row r="235" ht="113.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7"/>
      <c r="AC235" s="3"/>
      <c r="AD235" s="3"/>
      <c r="AE235" s="3"/>
      <c r="AF235" s="3"/>
    </row>
    <row r="236" ht="113.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7"/>
      <c r="AC236" s="3"/>
      <c r="AD236" s="3"/>
      <c r="AE236" s="3"/>
      <c r="AF236" s="3"/>
    </row>
    <row r="237" ht="113.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7"/>
      <c r="AC237" s="3"/>
      <c r="AD237" s="3"/>
      <c r="AE237" s="3"/>
      <c r="AF237" s="3"/>
    </row>
    <row r="238" ht="113.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7"/>
      <c r="AC238" s="3"/>
      <c r="AD238" s="3"/>
      <c r="AE238" s="3"/>
      <c r="AF238" s="3"/>
    </row>
    <row r="239" ht="113.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7"/>
      <c r="AC239" s="3"/>
      <c r="AD239" s="3"/>
      <c r="AE239" s="3"/>
      <c r="AF239" s="3"/>
    </row>
    <row r="240" ht="113.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7"/>
      <c r="AC240" s="3"/>
      <c r="AD240" s="3"/>
      <c r="AE240" s="3"/>
      <c r="AF240" s="3"/>
    </row>
    <row r="241" ht="113.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7"/>
      <c r="AC241" s="3"/>
      <c r="AD241" s="3"/>
      <c r="AE241" s="3"/>
      <c r="AF241" s="3"/>
    </row>
    <row r="242" ht="113.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7"/>
      <c r="AC242" s="3"/>
      <c r="AD242" s="3"/>
      <c r="AE242" s="3"/>
      <c r="AF242" s="3"/>
    </row>
    <row r="243" ht="113.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7"/>
      <c r="AC243" s="3"/>
      <c r="AD243" s="3"/>
      <c r="AE243" s="3"/>
      <c r="AF243" s="3"/>
    </row>
    <row r="244" ht="113.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7"/>
      <c r="AC244" s="3"/>
      <c r="AD244" s="3"/>
      <c r="AE244" s="3"/>
      <c r="AF244" s="3"/>
    </row>
    <row r="245" ht="113.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7"/>
      <c r="AC245" s="3"/>
      <c r="AD245" s="3"/>
      <c r="AE245" s="3"/>
      <c r="AF245" s="3"/>
    </row>
    <row r="246" ht="113.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7"/>
      <c r="AC246" s="3"/>
      <c r="AD246" s="3"/>
      <c r="AE246" s="3"/>
      <c r="AF246" s="3"/>
    </row>
    <row r="247" ht="113.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7"/>
      <c r="AC247" s="3"/>
      <c r="AD247" s="3"/>
      <c r="AE247" s="3"/>
      <c r="AF247" s="3"/>
    </row>
    <row r="248" ht="113.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7"/>
      <c r="AC248" s="3"/>
      <c r="AD248" s="3"/>
      <c r="AE248" s="3"/>
      <c r="AF248" s="3"/>
    </row>
    <row r="249" ht="113.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7"/>
      <c r="AC249" s="3"/>
      <c r="AD249" s="3"/>
      <c r="AE249" s="3"/>
      <c r="AF249" s="3"/>
    </row>
    <row r="250" ht="113.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7"/>
      <c r="AC250" s="3"/>
      <c r="AD250" s="3"/>
      <c r="AE250" s="3"/>
      <c r="AF250" s="3"/>
    </row>
    <row r="251" ht="113.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7"/>
      <c r="AC251" s="3"/>
      <c r="AD251" s="3"/>
      <c r="AE251" s="3"/>
      <c r="AF251" s="3"/>
    </row>
    <row r="252" ht="113.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7"/>
      <c r="AC252" s="3"/>
      <c r="AD252" s="3"/>
      <c r="AE252" s="3"/>
      <c r="AF252" s="3"/>
    </row>
    <row r="253" ht="113.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7"/>
      <c r="AC253" s="3"/>
      <c r="AD253" s="3"/>
      <c r="AE253" s="3"/>
      <c r="AF253" s="3"/>
    </row>
    <row r="254" ht="113.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7"/>
      <c r="AC254" s="3"/>
      <c r="AD254" s="3"/>
      <c r="AE254" s="3"/>
      <c r="AF254" s="3"/>
    </row>
    <row r="255" ht="113.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7"/>
      <c r="AC255" s="3"/>
      <c r="AD255" s="3"/>
      <c r="AE255" s="3"/>
      <c r="AF255" s="3"/>
    </row>
    <row r="256" ht="113.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7"/>
      <c r="AC256" s="3"/>
      <c r="AD256" s="3"/>
      <c r="AE256" s="3"/>
      <c r="AF256" s="3"/>
    </row>
    <row r="257" ht="113.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7"/>
      <c r="AC257" s="3"/>
      <c r="AD257" s="3"/>
      <c r="AE257" s="3"/>
      <c r="AF257" s="3"/>
    </row>
    <row r="258" ht="113.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7"/>
      <c r="AC258" s="3"/>
      <c r="AD258" s="3"/>
      <c r="AE258" s="3"/>
      <c r="AF258" s="3"/>
    </row>
    <row r="259" ht="113.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7"/>
      <c r="AC259" s="3"/>
      <c r="AD259" s="3"/>
      <c r="AE259" s="3"/>
      <c r="AF259" s="3"/>
    </row>
    <row r="260" ht="113.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7"/>
      <c r="AC260" s="3"/>
      <c r="AD260" s="3"/>
      <c r="AE260" s="3"/>
      <c r="AF260" s="3"/>
    </row>
    <row r="261" ht="113.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7"/>
      <c r="AC261" s="3"/>
      <c r="AD261" s="3"/>
      <c r="AE261" s="3"/>
      <c r="AF261" s="3"/>
    </row>
    <row r="262" ht="113.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7"/>
      <c r="AC262" s="3"/>
      <c r="AD262" s="3"/>
      <c r="AE262" s="3"/>
      <c r="AF262" s="3"/>
    </row>
    <row r="263" ht="113.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7"/>
      <c r="AC263" s="3"/>
      <c r="AD263" s="3"/>
      <c r="AE263" s="3"/>
      <c r="AF263" s="3"/>
    </row>
    <row r="264" ht="113.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7"/>
      <c r="AC264" s="3"/>
      <c r="AD264" s="3"/>
      <c r="AE264" s="3"/>
      <c r="AF264" s="3"/>
    </row>
    <row r="265" ht="113.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7"/>
      <c r="AC265" s="3"/>
      <c r="AD265" s="3"/>
      <c r="AE265" s="3"/>
      <c r="AF265" s="3"/>
    </row>
    <row r="266" ht="113.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7"/>
      <c r="AC266" s="3"/>
      <c r="AD266" s="3"/>
      <c r="AE266" s="3"/>
      <c r="AF266" s="3"/>
    </row>
    <row r="267" ht="113.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7"/>
      <c r="AC267" s="3"/>
      <c r="AD267" s="3"/>
      <c r="AE267" s="3"/>
      <c r="AF267" s="3"/>
    </row>
    <row r="268" ht="113.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7"/>
      <c r="AC268" s="3"/>
      <c r="AD268" s="3"/>
      <c r="AE268" s="3"/>
      <c r="AF268" s="3"/>
    </row>
    <row r="269" ht="113.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7"/>
      <c r="AC269" s="3"/>
      <c r="AD269" s="3"/>
      <c r="AE269" s="3"/>
      <c r="AF269" s="3"/>
    </row>
    <row r="270" ht="113.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7"/>
      <c r="AC270" s="3"/>
      <c r="AD270" s="3"/>
      <c r="AE270" s="3"/>
      <c r="AF270" s="3"/>
    </row>
    <row r="271" ht="113.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7"/>
      <c r="AC271" s="3"/>
      <c r="AD271" s="3"/>
      <c r="AE271" s="3"/>
      <c r="AF271" s="3"/>
    </row>
    <row r="272" ht="113.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7"/>
      <c r="AC272" s="3"/>
      <c r="AD272" s="3"/>
      <c r="AE272" s="3"/>
      <c r="AF272" s="3"/>
    </row>
    <row r="273" ht="113.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7"/>
      <c r="AC273" s="3"/>
      <c r="AD273" s="3"/>
      <c r="AE273" s="3"/>
      <c r="AF273" s="3"/>
    </row>
    <row r="274" ht="113.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7"/>
      <c r="AC274" s="3"/>
      <c r="AD274" s="3"/>
      <c r="AE274" s="3"/>
      <c r="AF274" s="3"/>
    </row>
    <row r="275" ht="113.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7"/>
      <c r="AC275" s="3"/>
      <c r="AD275" s="3"/>
      <c r="AE275" s="3"/>
      <c r="AF275" s="3"/>
    </row>
    <row r="276" ht="113.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7"/>
      <c r="AC276" s="3"/>
      <c r="AD276" s="3"/>
      <c r="AE276" s="3"/>
      <c r="AF276" s="3"/>
    </row>
    <row r="277" ht="113.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7"/>
      <c r="AC277" s="3"/>
      <c r="AD277" s="3"/>
      <c r="AE277" s="3"/>
      <c r="AF277" s="3"/>
    </row>
    <row r="278" ht="113.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7"/>
      <c r="AC278" s="3"/>
      <c r="AD278" s="3"/>
      <c r="AE278" s="3"/>
      <c r="AF278" s="3"/>
    </row>
    <row r="279" ht="113.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7"/>
      <c r="AC279" s="3"/>
      <c r="AD279" s="3"/>
      <c r="AE279" s="3"/>
      <c r="AF279" s="3"/>
    </row>
    <row r="280" ht="113.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7"/>
      <c r="AC280" s="3"/>
      <c r="AD280" s="3"/>
      <c r="AE280" s="3"/>
      <c r="AF280" s="3"/>
    </row>
    <row r="281" ht="113.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7"/>
      <c r="AC281" s="3"/>
      <c r="AD281" s="3"/>
      <c r="AE281" s="3"/>
      <c r="AF281" s="3"/>
    </row>
    <row r="282" ht="113.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7"/>
      <c r="AC282" s="3"/>
      <c r="AD282" s="3"/>
      <c r="AE282" s="3"/>
      <c r="AF282" s="3"/>
    </row>
    <row r="283" ht="113.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7"/>
      <c r="AC283" s="3"/>
      <c r="AD283" s="3"/>
      <c r="AE283" s="3"/>
      <c r="AF283" s="3"/>
    </row>
    <row r="284" ht="113.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7"/>
      <c r="AC284" s="3"/>
      <c r="AD284" s="3"/>
      <c r="AE284" s="3"/>
      <c r="AF284" s="3"/>
    </row>
    <row r="285" ht="113.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7"/>
      <c r="AC285" s="3"/>
      <c r="AD285" s="3"/>
      <c r="AE285" s="3"/>
      <c r="AF285" s="3"/>
    </row>
    <row r="286" ht="113.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7"/>
      <c r="AC286" s="3"/>
      <c r="AD286" s="3"/>
      <c r="AE286" s="3"/>
      <c r="AF286" s="3"/>
    </row>
    <row r="287" ht="113.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7"/>
      <c r="AC287" s="3"/>
      <c r="AD287" s="3"/>
      <c r="AE287" s="3"/>
      <c r="AF287" s="3"/>
    </row>
    <row r="288" ht="113.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7"/>
      <c r="AC288" s="3"/>
      <c r="AD288" s="3"/>
      <c r="AE288" s="3"/>
      <c r="AF288" s="3"/>
    </row>
    <row r="289" ht="113.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7"/>
      <c r="AC289" s="3"/>
      <c r="AD289" s="3"/>
      <c r="AE289" s="3"/>
      <c r="AF289" s="3"/>
    </row>
    <row r="290" ht="113.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7"/>
      <c r="AC290" s="3"/>
      <c r="AD290" s="3"/>
      <c r="AE290" s="3"/>
      <c r="AF290" s="3"/>
    </row>
    <row r="291" ht="113.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7"/>
      <c r="AC291" s="3"/>
      <c r="AD291" s="3"/>
      <c r="AE291" s="3"/>
      <c r="AF291" s="3"/>
    </row>
    <row r="292" ht="113.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7"/>
      <c r="AC292" s="3"/>
      <c r="AD292" s="3"/>
      <c r="AE292" s="3"/>
      <c r="AF292" s="3"/>
    </row>
    <row r="293" ht="113.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7"/>
      <c r="AC293" s="3"/>
      <c r="AD293" s="3"/>
      <c r="AE293" s="3"/>
      <c r="AF293" s="3"/>
    </row>
    <row r="294" ht="113.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7"/>
      <c r="AC294" s="3"/>
      <c r="AD294" s="3"/>
      <c r="AE294" s="3"/>
      <c r="AF294" s="3"/>
    </row>
    <row r="295" ht="113.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7"/>
      <c r="AC295" s="3"/>
      <c r="AD295" s="3"/>
      <c r="AE295" s="3"/>
      <c r="AF295" s="3"/>
    </row>
    <row r="296" ht="113.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7"/>
      <c r="AC296" s="3"/>
      <c r="AD296" s="3"/>
      <c r="AE296" s="3"/>
      <c r="AF296" s="3"/>
    </row>
    <row r="297" ht="113.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7"/>
      <c r="AC297" s="3"/>
      <c r="AD297" s="3"/>
      <c r="AE297" s="3"/>
      <c r="AF297" s="3"/>
    </row>
    <row r="298" ht="113.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7"/>
      <c r="AC298" s="3"/>
      <c r="AD298" s="3"/>
      <c r="AE298" s="3"/>
      <c r="AF298" s="3"/>
    </row>
    <row r="299" ht="113.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7"/>
      <c r="AC299" s="3"/>
      <c r="AD299" s="3"/>
      <c r="AE299" s="3"/>
      <c r="AF299" s="3"/>
    </row>
    <row r="300" ht="113.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7"/>
      <c r="AC300" s="3"/>
      <c r="AD300" s="3"/>
      <c r="AE300" s="3"/>
      <c r="AF300" s="3"/>
    </row>
    <row r="301" ht="113.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7"/>
      <c r="AC301" s="3"/>
      <c r="AD301" s="3"/>
      <c r="AE301" s="3"/>
      <c r="AF301" s="3"/>
    </row>
    <row r="302" ht="113.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7"/>
      <c r="AC302" s="3"/>
      <c r="AD302" s="3"/>
      <c r="AE302" s="3"/>
      <c r="AF302" s="3"/>
    </row>
    <row r="303" ht="113.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7"/>
      <c r="AC303" s="3"/>
      <c r="AD303" s="3"/>
      <c r="AE303" s="3"/>
      <c r="AF303" s="3"/>
    </row>
    <row r="304" ht="113.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7"/>
      <c r="AC304" s="3"/>
      <c r="AD304" s="3"/>
      <c r="AE304" s="3"/>
      <c r="AF304" s="3"/>
    </row>
    <row r="305" ht="113.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7"/>
      <c r="AC305" s="3"/>
      <c r="AD305" s="3"/>
      <c r="AE305" s="3"/>
      <c r="AF305" s="3"/>
    </row>
    <row r="306" ht="113.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7"/>
      <c r="AC306" s="3"/>
      <c r="AD306" s="3"/>
      <c r="AE306" s="3"/>
      <c r="AF306" s="3"/>
    </row>
    <row r="307" ht="113.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7"/>
      <c r="AC307" s="3"/>
      <c r="AD307" s="3"/>
      <c r="AE307" s="3"/>
      <c r="AF307" s="3"/>
    </row>
    <row r="308" ht="113.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7"/>
      <c r="AC308" s="3"/>
      <c r="AD308" s="3"/>
      <c r="AE308" s="3"/>
      <c r="AF308" s="3"/>
    </row>
    <row r="309" ht="113.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7"/>
      <c r="AC309" s="3"/>
      <c r="AD309" s="3"/>
      <c r="AE309" s="3"/>
      <c r="AF309" s="3"/>
    </row>
    <row r="310" ht="113.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7"/>
      <c r="AC310" s="3"/>
      <c r="AD310" s="3"/>
      <c r="AE310" s="3"/>
      <c r="AF310" s="3"/>
    </row>
    <row r="311" ht="113.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7"/>
      <c r="AC311" s="3"/>
      <c r="AD311" s="3"/>
      <c r="AE311" s="3"/>
      <c r="AF311" s="3"/>
    </row>
    <row r="312" ht="113.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7"/>
      <c r="AC312" s="3"/>
      <c r="AD312" s="3"/>
      <c r="AE312" s="3"/>
      <c r="AF312" s="3"/>
    </row>
    <row r="313" ht="113.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7"/>
      <c r="AC313" s="3"/>
      <c r="AD313" s="3"/>
      <c r="AE313" s="3"/>
      <c r="AF313" s="3"/>
    </row>
    <row r="314" ht="113.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7"/>
      <c r="AC314" s="3"/>
      <c r="AD314" s="3"/>
      <c r="AE314" s="3"/>
      <c r="AF314" s="3"/>
    </row>
    <row r="315" ht="113.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7"/>
      <c r="AC315" s="3"/>
      <c r="AD315" s="3"/>
      <c r="AE315" s="3"/>
      <c r="AF315" s="3"/>
    </row>
    <row r="316" ht="113.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7"/>
      <c r="AC316" s="3"/>
      <c r="AD316" s="3"/>
      <c r="AE316" s="3"/>
      <c r="AF316" s="3"/>
    </row>
    <row r="317" ht="113.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7"/>
      <c r="AC317" s="3"/>
      <c r="AD317" s="3"/>
      <c r="AE317" s="3"/>
      <c r="AF317" s="3"/>
    </row>
    <row r="318" ht="113.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7"/>
      <c r="AC318" s="3"/>
      <c r="AD318" s="3"/>
      <c r="AE318" s="3"/>
      <c r="AF318" s="3"/>
    </row>
    <row r="319" ht="113.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7"/>
      <c r="AC319" s="3"/>
      <c r="AD319" s="3"/>
      <c r="AE319" s="3"/>
      <c r="AF319" s="3"/>
    </row>
    <row r="320" ht="113.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7"/>
      <c r="AC320" s="3"/>
      <c r="AD320" s="3"/>
      <c r="AE320" s="3"/>
      <c r="AF320" s="3"/>
    </row>
    <row r="321" ht="113.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7"/>
      <c r="AC321" s="3"/>
      <c r="AD321" s="3"/>
      <c r="AE321" s="3"/>
      <c r="AF321" s="3"/>
    </row>
    <row r="322" ht="113.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7"/>
      <c r="AC322" s="3"/>
      <c r="AD322" s="3"/>
      <c r="AE322" s="3"/>
      <c r="AF322" s="3"/>
    </row>
    <row r="323" ht="113.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7"/>
      <c r="AC323" s="3"/>
      <c r="AD323" s="3"/>
      <c r="AE323" s="3"/>
      <c r="AF323" s="3"/>
    </row>
    <row r="324" ht="113.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7"/>
      <c r="AC324" s="3"/>
      <c r="AD324" s="3"/>
      <c r="AE324" s="3"/>
      <c r="AF324" s="3"/>
    </row>
    <row r="325" ht="113.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7"/>
      <c r="AC325" s="3"/>
      <c r="AD325" s="3"/>
      <c r="AE325" s="3"/>
      <c r="AF325" s="3"/>
    </row>
    <row r="326" ht="113.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7"/>
      <c r="AC326" s="3"/>
      <c r="AD326" s="3"/>
      <c r="AE326" s="3"/>
      <c r="AF326" s="3"/>
    </row>
    <row r="327" ht="113.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7"/>
      <c r="AC327" s="3"/>
      <c r="AD327" s="3"/>
      <c r="AE327" s="3"/>
      <c r="AF327" s="3"/>
    </row>
    <row r="328" ht="113.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7"/>
      <c r="AC328" s="3"/>
      <c r="AD328" s="3"/>
      <c r="AE328" s="3"/>
      <c r="AF328" s="3"/>
    </row>
    <row r="329" ht="113.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7"/>
      <c r="AC329" s="3"/>
      <c r="AD329" s="3"/>
      <c r="AE329" s="3"/>
      <c r="AF329" s="3"/>
    </row>
    <row r="330" ht="113.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7"/>
      <c r="AC330" s="3"/>
      <c r="AD330" s="3"/>
      <c r="AE330" s="3"/>
      <c r="AF330" s="3"/>
    </row>
    <row r="331" ht="113.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7"/>
      <c r="AC331" s="3"/>
      <c r="AD331" s="3"/>
      <c r="AE331" s="3"/>
      <c r="AF331" s="3"/>
    </row>
    <row r="332" ht="113.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7"/>
      <c r="AC332" s="3"/>
      <c r="AD332" s="3"/>
      <c r="AE332" s="3"/>
      <c r="AF332" s="3"/>
    </row>
    <row r="333" ht="113.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7"/>
      <c r="AC333" s="3"/>
      <c r="AD333" s="3"/>
      <c r="AE333" s="3"/>
      <c r="AF333" s="3"/>
    </row>
    <row r="334" ht="113.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7"/>
      <c r="AC334" s="3"/>
      <c r="AD334" s="3"/>
      <c r="AE334" s="3"/>
      <c r="AF334" s="3"/>
    </row>
    <row r="335" ht="113.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7"/>
      <c r="AC335" s="3"/>
      <c r="AD335" s="3"/>
      <c r="AE335" s="3"/>
      <c r="AF335" s="3"/>
    </row>
    <row r="336" ht="113.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7"/>
      <c r="AC336" s="3"/>
      <c r="AD336" s="3"/>
      <c r="AE336" s="3"/>
      <c r="AF336" s="3"/>
    </row>
    <row r="337" ht="113.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7"/>
      <c r="AC337" s="3"/>
      <c r="AD337" s="3"/>
      <c r="AE337" s="3"/>
      <c r="AF337" s="3"/>
    </row>
    <row r="338" ht="113.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7"/>
      <c r="AC338" s="3"/>
      <c r="AD338" s="3"/>
      <c r="AE338" s="3"/>
      <c r="AF338" s="3"/>
    </row>
    <row r="339" ht="113.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7"/>
      <c r="AC339" s="3"/>
      <c r="AD339" s="3"/>
      <c r="AE339" s="3"/>
      <c r="AF339" s="3"/>
    </row>
    <row r="340" ht="113.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7"/>
      <c r="AC340" s="3"/>
      <c r="AD340" s="3"/>
      <c r="AE340" s="3"/>
      <c r="AF340" s="3"/>
    </row>
    <row r="341" ht="113.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7"/>
      <c r="AC341" s="3"/>
      <c r="AD341" s="3"/>
      <c r="AE341" s="3"/>
      <c r="AF341" s="3"/>
    </row>
    <row r="342" ht="113.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7"/>
      <c r="AC342" s="3"/>
      <c r="AD342" s="3"/>
      <c r="AE342" s="3"/>
      <c r="AF342" s="3"/>
    </row>
    <row r="343" ht="113.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7"/>
      <c r="AC343" s="3"/>
      <c r="AD343" s="3"/>
      <c r="AE343" s="3"/>
      <c r="AF343" s="3"/>
    </row>
    <row r="344" ht="113.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7"/>
      <c r="AC344" s="3"/>
      <c r="AD344" s="3"/>
      <c r="AE344" s="3"/>
      <c r="AF344" s="3"/>
    </row>
    <row r="345" ht="113.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7"/>
      <c r="AC345" s="3"/>
      <c r="AD345" s="3"/>
      <c r="AE345" s="3"/>
      <c r="AF345" s="3"/>
    </row>
    <row r="346" ht="113.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7"/>
      <c r="AC346" s="3"/>
      <c r="AD346" s="3"/>
      <c r="AE346" s="3"/>
      <c r="AF346" s="3"/>
    </row>
    <row r="347" ht="113.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7"/>
      <c r="AC347" s="3"/>
      <c r="AD347" s="3"/>
      <c r="AE347" s="3"/>
      <c r="AF347" s="3"/>
    </row>
    <row r="348" ht="113.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7"/>
      <c r="AC348" s="3"/>
      <c r="AD348" s="3"/>
      <c r="AE348" s="3"/>
      <c r="AF348" s="3"/>
    </row>
    <row r="349" ht="113.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7"/>
      <c r="AC349" s="3"/>
      <c r="AD349" s="3"/>
      <c r="AE349" s="3"/>
      <c r="AF349" s="3"/>
    </row>
    <row r="350" ht="113.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7"/>
      <c r="AC350" s="3"/>
      <c r="AD350" s="3"/>
      <c r="AE350" s="3"/>
      <c r="AF350" s="3"/>
    </row>
    <row r="351" ht="113.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7"/>
      <c r="AC351" s="3"/>
      <c r="AD351" s="3"/>
      <c r="AE351" s="3"/>
      <c r="AF351" s="3"/>
    </row>
    <row r="352" ht="113.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7"/>
      <c r="AC352" s="3"/>
      <c r="AD352" s="3"/>
      <c r="AE352" s="3"/>
      <c r="AF352" s="3"/>
    </row>
    <row r="353" ht="113.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7"/>
      <c r="AC353" s="3"/>
      <c r="AD353" s="3"/>
      <c r="AE353" s="3"/>
      <c r="AF353" s="3"/>
    </row>
    <row r="354" ht="113.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7"/>
      <c r="AC354" s="3"/>
      <c r="AD354" s="3"/>
      <c r="AE354" s="3"/>
      <c r="AF354" s="3"/>
    </row>
    <row r="355" ht="113.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7"/>
      <c r="AC355" s="3"/>
      <c r="AD355" s="3"/>
      <c r="AE355" s="3"/>
      <c r="AF355" s="3"/>
    </row>
    <row r="356" ht="113.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7"/>
      <c r="AC356" s="3"/>
      <c r="AD356" s="3"/>
      <c r="AE356" s="3"/>
      <c r="AF356" s="3"/>
    </row>
    <row r="357" ht="113.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7"/>
      <c r="AC357" s="3"/>
      <c r="AD357" s="3"/>
      <c r="AE357" s="3"/>
      <c r="AF357" s="3"/>
    </row>
    <row r="358" ht="113.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7"/>
      <c r="AC358" s="3"/>
      <c r="AD358" s="3"/>
      <c r="AE358" s="3"/>
      <c r="AF358" s="3"/>
    </row>
    <row r="359" ht="113.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7"/>
      <c r="AC359" s="3"/>
      <c r="AD359" s="3"/>
      <c r="AE359" s="3"/>
      <c r="AF359" s="3"/>
    </row>
    <row r="360" ht="113.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7"/>
      <c r="AC360" s="3"/>
      <c r="AD360" s="3"/>
      <c r="AE360" s="3"/>
      <c r="AF360" s="3"/>
    </row>
    <row r="361" ht="113.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7"/>
      <c r="AC361" s="3"/>
      <c r="AD361" s="3"/>
      <c r="AE361" s="3"/>
      <c r="AF361" s="3"/>
    </row>
    <row r="362" ht="113.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7"/>
      <c r="AC362" s="3"/>
      <c r="AD362" s="3"/>
      <c r="AE362" s="3"/>
      <c r="AF362" s="3"/>
    </row>
    <row r="363" ht="113.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7"/>
      <c r="AC363" s="3"/>
      <c r="AD363" s="3"/>
      <c r="AE363" s="3"/>
      <c r="AF363" s="3"/>
    </row>
    <row r="364" ht="113.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7"/>
      <c r="AC364" s="3"/>
      <c r="AD364" s="3"/>
      <c r="AE364" s="3"/>
      <c r="AF364" s="3"/>
    </row>
    <row r="365" ht="113.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7"/>
      <c r="AC365" s="3"/>
      <c r="AD365" s="3"/>
      <c r="AE365" s="3"/>
      <c r="AF365" s="3"/>
    </row>
    <row r="366" ht="113.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7"/>
      <c r="AC366" s="3"/>
      <c r="AD366" s="3"/>
      <c r="AE366" s="3"/>
      <c r="AF366" s="3"/>
    </row>
    <row r="367" ht="113.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7"/>
      <c r="AC367" s="3"/>
      <c r="AD367" s="3"/>
      <c r="AE367" s="3"/>
      <c r="AF367" s="3"/>
    </row>
    <row r="368" ht="113.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7"/>
      <c r="AC368" s="3"/>
      <c r="AD368" s="3"/>
      <c r="AE368" s="3"/>
      <c r="AF368" s="3"/>
    </row>
    <row r="369" ht="113.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7"/>
      <c r="AC369" s="3"/>
      <c r="AD369" s="3"/>
      <c r="AE369" s="3"/>
      <c r="AF369" s="3"/>
    </row>
    <row r="370" ht="113.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7"/>
      <c r="AC370" s="3"/>
      <c r="AD370" s="3"/>
      <c r="AE370" s="3"/>
      <c r="AF370" s="3"/>
    </row>
    <row r="371" ht="113.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7"/>
      <c r="AC371" s="3"/>
      <c r="AD371" s="3"/>
      <c r="AE371" s="3"/>
      <c r="AF371" s="3"/>
    </row>
    <row r="372" ht="113.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7"/>
      <c r="AC372" s="3"/>
      <c r="AD372" s="3"/>
      <c r="AE372" s="3"/>
      <c r="AF372" s="3"/>
    </row>
    <row r="373" ht="113.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7"/>
      <c r="AC373" s="3"/>
      <c r="AD373" s="3"/>
      <c r="AE373" s="3"/>
      <c r="AF373" s="3"/>
    </row>
    <row r="374" ht="113.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7"/>
      <c r="AC374" s="3"/>
      <c r="AD374" s="3"/>
      <c r="AE374" s="3"/>
      <c r="AF374" s="3"/>
    </row>
    <row r="375" ht="113.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7"/>
      <c r="AC375" s="3"/>
      <c r="AD375" s="3"/>
      <c r="AE375" s="3"/>
      <c r="AF375" s="3"/>
    </row>
    <row r="376" ht="113.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7"/>
      <c r="AC376" s="3"/>
      <c r="AD376" s="3"/>
      <c r="AE376" s="3"/>
      <c r="AF376" s="3"/>
    </row>
    <row r="377" ht="113.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7"/>
      <c r="AC377" s="3"/>
      <c r="AD377" s="3"/>
      <c r="AE377" s="3"/>
      <c r="AF377" s="3"/>
    </row>
    <row r="378" ht="113.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7"/>
      <c r="AC378" s="3"/>
      <c r="AD378" s="3"/>
      <c r="AE378" s="3"/>
      <c r="AF378" s="3"/>
    </row>
    <row r="379" ht="113.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7"/>
      <c r="AC379" s="3"/>
      <c r="AD379" s="3"/>
      <c r="AE379" s="3"/>
      <c r="AF379" s="3"/>
    </row>
    <row r="380" ht="113.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7"/>
      <c r="AC380" s="3"/>
      <c r="AD380" s="3"/>
      <c r="AE380" s="3"/>
      <c r="AF380" s="3"/>
    </row>
    <row r="381" ht="113.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7"/>
      <c r="AC381" s="3"/>
      <c r="AD381" s="3"/>
      <c r="AE381" s="3"/>
      <c r="AF381" s="3"/>
    </row>
    <row r="382" ht="113.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7"/>
      <c r="AC382" s="3"/>
      <c r="AD382" s="3"/>
      <c r="AE382" s="3"/>
      <c r="AF382" s="3"/>
    </row>
    <row r="383" ht="113.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7"/>
      <c r="AC383" s="3"/>
      <c r="AD383" s="3"/>
      <c r="AE383" s="3"/>
      <c r="AF383" s="3"/>
    </row>
    <row r="384" ht="113.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7"/>
      <c r="AC384" s="3"/>
      <c r="AD384" s="3"/>
      <c r="AE384" s="3"/>
      <c r="AF384" s="3"/>
    </row>
    <row r="385" ht="113.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7"/>
      <c r="AC385" s="3"/>
      <c r="AD385" s="3"/>
      <c r="AE385" s="3"/>
      <c r="AF385" s="3"/>
    </row>
    <row r="386" ht="113.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7"/>
      <c r="AC386" s="3"/>
      <c r="AD386" s="3"/>
      <c r="AE386" s="3"/>
      <c r="AF386" s="3"/>
    </row>
    <row r="387" ht="113.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7"/>
      <c r="AC387" s="3"/>
      <c r="AD387" s="3"/>
      <c r="AE387" s="3"/>
      <c r="AF387" s="3"/>
    </row>
    <row r="388" ht="113.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7"/>
      <c r="AC388" s="3"/>
      <c r="AD388" s="3"/>
      <c r="AE388" s="3"/>
      <c r="AF388" s="3"/>
    </row>
    <row r="389" ht="113.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7"/>
      <c r="AC389" s="3"/>
      <c r="AD389" s="3"/>
      <c r="AE389" s="3"/>
      <c r="AF389" s="3"/>
    </row>
    <row r="390" ht="113.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7"/>
      <c r="AC390" s="3"/>
      <c r="AD390" s="3"/>
      <c r="AE390" s="3"/>
      <c r="AF390" s="3"/>
    </row>
    <row r="391" ht="113.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7"/>
      <c r="AC391" s="3"/>
      <c r="AD391" s="3"/>
      <c r="AE391" s="3"/>
      <c r="AF391" s="3"/>
    </row>
    <row r="392" ht="113.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7"/>
      <c r="AC392" s="3"/>
      <c r="AD392" s="3"/>
      <c r="AE392" s="3"/>
      <c r="AF392" s="3"/>
    </row>
    <row r="393" ht="113.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7"/>
      <c r="AC393" s="3"/>
      <c r="AD393" s="3"/>
      <c r="AE393" s="3"/>
      <c r="AF393" s="3"/>
    </row>
    <row r="394" ht="113.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7"/>
      <c r="AC394" s="3"/>
      <c r="AD394" s="3"/>
      <c r="AE394" s="3"/>
      <c r="AF394" s="3"/>
    </row>
    <row r="395" ht="113.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7"/>
      <c r="AC395" s="3"/>
      <c r="AD395" s="3"/>
      <c r="AE395" s="3"/>
      <c r="AF395" s="3"/>
    </row>
    <row r="396" ht="113.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7"/>
      <c r="AC396" s="3"/>
      <c r="AD396" s="3"/>
      <c r="AE396" s="3"/>
      <c r="AF396" s="3"/>
    </row>
    <row r="397" ht="113.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7"/>
      <c r="AC397" s="3"/>
      <c r="AD397" s="3"/>
      <c r="AE397" s="3"/>
      <c r="AF397" s="3"/>
    </row>
    <row r="398" ht="113.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7"/>
      <c r="AC398" s="3"/>
      <c r="AD398" s="3"/>
      <c r="AE398" s="3"/>
      <c r="AF398" s="3"/>
    </row>
    <row r="399" ht="113.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7"/>
      <c r="AC399" s="3"/>
      <c r="AD399" s="3"/>
      <c r="AE399" s="3"/>
      <c r="AF399" s="3"/>
    </row>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1.13"/>
    <col customWidth="1" min="2" max="2" width="16.0"/>
    <col customWidth="1" min="3" max="3" width="9.75"/>
    <col customWidth="1" min="4" max="4" width="16.75"/>
    <col customWidth="1" min="5" max="5" width="13.63"/>
    <col customWidth="1" min="6" max="6" width="46.13"/>
    <col customWidth="1" min="7" max="8" width="16.38"/>
    <col customWidth="1" min="9" max="9" width="40.25"/>
    <col customWidth="1" min="10" max="10" width="26.13"/>
    <col customWidth="1" min="11" max="11" width="24.25"/>
    <col customWidth="1" min="12" max="12" width="46.13"/>
    <col customWidth="1" min="13" max="13" width="39.13"/>
    <col customWidth="1" min="14" max="14" width="18.0"/>
    <col customWidth="1" min="15" max="15" width="97.88"/>
    <col customWidth="1" min="16" max="16" width="141.88"/>
    <col customWidth="1" min="17" max="17" width="39.13"/>
    <col customWidth="1" min="18" max="18" width="41.88"/>
    <col customWidth="1" min="19" max="19" width="38.25"/>
    <col customWidth="1" min="20" max="20" width="37.13"/>
    <col customWidth="1" min="21" max="21" width="46.13"/>
    <col customWidth="1" min="22" max="22" width="40.38"/>
    <col customWidth="1" min="23" max="23" width="40.75"/>
    <col customWidth="1" min="24" max="24" width="37.0"/>
    <col customWidth="1" min="25" max="25" width="32.75"/>
    <col customWidth="1" min="26" max="26" width="30.13"/>
    <col customWidth="1" min="27" max="27" width="27.13"/>
    <col customWidth="1" min="28" max="29" width="17.88"/>
    <col customWidth="1" min="30" max="30" width="12.88"/>
    <col customWidth="1" min="31" max="36" width="17.88"/>
    <col customWidth="1" min="37" max="37" width="28.75"/>
    <col customWidth="1" min="38" max="38" width="24.13"/>
    <col customWidth="1" min="39" max="39" width="17.75"/>
    <col customWidth="1" min="40" max="40" width="33.13"/>
  </cols>
  <sheetData>
    <row r="1" ht="15.75" customHeight="1">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9" t="s">
        <v>780</v>
      </c>
      <c r="AC1" s="9" t="s">
        <v>781</v>
      </c>
      <c r="AD1" s="9" t="s">
        <v>782</v>
      </c>
      <c r="AE1" s="9" t="s">
        <v>783</v>
      </c>
      <c r="AF1" s="9" t="s">
        <v>784</v>
      </c>
      <c r="AG1" s="9" t="s">
        <v>785</v>
      </c>
      <c r="AH1" s="9" t="s">
        <v>786</v>
      </c>
      <c r="AI1" s="9" t="s">
        <v>787</v>
      </c>
      <c r="AJ1" s="10" t="s">
        <v>788</v>
      </c>
      <c r="AK1" s="8" t="s">
        <v>28</v>
      </c>
      <c r="AL1" s="8" t="s">
        <v>29</v>
      </c>
      <c r="AM1" s="8" t="s">
        <v>30</v>
      </c>
      <c r="AN1" s="8" t="s">
        <v>31</v>
      </c>
    </row>
    <row r="2" ht="113.25" customHeight="1">
      <c r="A2" s="11" t="s">
        <v>789</v>
      </c>
      <c r="B2" s="12" t="s">
        <v>32</v>
      </c>
      <c r="C2" s="12">
        <v>1.0</v>
      </c>
      <c r="D2" s="11" t="s">
        <v>790</v>
      </c>
      <c r="E2" s="13">
        <v>0.0</v>
      </c>
      <c r="F2" s="12" t="s">
        <v>34</v>
      </c>
      <c r="G2" s="14">
        <v>45713.360925925925</v>
      </c>
      <c r="H2" s="14">
        <v>45713.36320601852</v>
      </c>
      <c r="I2" s="12" t="s">
        <v>48</v>
      </c>
      <c r="J2" s="12" t="s">
        <v>36</v>
      </c>
      <c r="K2" s="12" t="s">
        <v>37</v>
      </c>
      <c r="L2" s="12" t="s">
        <v>66</v>
      </c>
      <c r="M2" s="12" t="s">
        <v>67</v>
      </c>
      <c r="N2" s="15">
        <v>45713.0</v>
      </c>
      <c r="O2" s="12" t="s">
        <v>68</v>
      </c>
      <c r="P2" s="12" t="s">
        <v>69</v>
      </c>
      <c r="Q2" s="12">
        <v>100.0</v>
      </c>
      <c r="R2" s="12">
        <v>5.0</v>
      </c>
      <c r="S2" s="12">
        <v>1.0</v>
      </c>
      <c r="T2" s="12">
        <v>4.0</v>
      </c>
      <c r="U2" s="12">
        <v>1.0</v>
      </c>
      <c r="V2" s="12">
        <v>5.0</v>
      </c>
      <c r="W2" s="12">
        <v>1.0</v>
      </c>
      <c r="X2" s="12">
        <v>5.0</v>
      </c>
      <c r="Y2" s="12">
        <v>1.0</v>
      </c>
      <c r="Z2" s="12">
        <v>4.0</v>
      </c>
      <c r="AA2" s="12">
        <v>4.0</v>
      </c>
      <c r="AB2" s="16">
        <f t="shared" ref="AB2:AB47" si="1">(R2-1)+(5-S2)</f>
        <v>8</v>
      </c>
      <c r="AC2" s="16">
        <v>16.0</v>
      </c>
      <c r="AD2" s="16">
        <v>7.0</v>
      </c>
      <c r="AE2" s="16">
        <f t="shared" ref="AE2:AE47" si="2">(V2-1)+(5-W2)</f>
        <v>8</v>
      </c>
      <c r="AF2" s="16">
        <v>12.0</v>
      </c>
      <c r="AG2" s="16">
        <v>8.0</v>
      </c>
      <c r="AH2" s="16">
        <f t="shared" ref="AH2:AH47" si="3">(Z2-1)+(5-AA2)</f>
        <v>4</v>
      </c>
      <c r="AI2" s="16">
        <v>6.0</v>
      </c>
      <c r="AJ2" s="17">
        <f t="shared" ref="AJ2:AJ47" si="4">100*(2*AB2+AD2+1.5*AE2+AG2+1.5*AH2)/56</f>
        <v>87.5</v>
      </c>
      <c r="AK2" s="12">
        <v>0.0</v>
      </c>
      <c r="AL2" s="12">
        <v>0.0</v>
      </c>
      <c r="AM2" s="12">
        <v>0.0</v>
      </c>
      <c r="AN2" s="12">
        <v>0.0</v>
      </c>
    </row>
    <row r="3" ht="113.25" customHeight="1">
      <c r="A3" s="11" t="s">
        <v>789</v>
      </c>
      <c r="B3" s="12" t="s">
        <v>32</v>
      </c>
      <c r="C3" s="12">
        <v>2.0</v>
      </c>
      <c r="D3" s="11" t="s">
        <v>790</v>
      </c>
      <c r="E3" s="13">
        <v>0.0</v>
      </c>
      <c r="F3" s="12" t="s">
        <v>77</v>
      </c>
      <c r="G3" s="14">
        <v>45762.425358796296</v>
      </c>
      <c r="H3" s="14">
        <v>45762.43635416667</v>
      </c>
      <c r="I3" s="12" t="s">
        <v>82</v>
      </c>
      <c r="J3" s="12" t="s">
        <v>36</v>
      </c>
      <c r="K3" s="12" t="s">
        <v>37</v>
      </c>
      <c r="L3" s="12" t="s">
        <v>104</v>
      </c>
      <c r="M3" s="12" t="s">
        <v>105</v>
      </c>
      <c r="N3" s="15">
        <v>45762.0</v>
      </c>
      <c r="O3" s="12" t="s">
        <v>106</v>
      </c>
      <c r="P3" s="12" t="s">
        <v>107</v>
      </c>
      <c r="Q3" s="12">
        <v>85.0</v>
      </c>
      <c r="R3" s="12">
        <v>4.0</v>
      </c>
      <c r="S3" s="12">
        <v>1.0</v>
      </c>
      <c r="T3" s="12">
        <v>4.0</v>
      </c>
      <c r="U3" s="12">
        <v>1.0</v>
      </c>
      <c r="V3" s="12">
        <v>4.0</v>
      </c>
      <c r="W3" s="12">
        <v>1.0</v>
      </c>
      <c r="X3" s="12">
        <v>5.0</v>
      </c>
      <c r="Y3" s="12">
        <v>2.0</v>
      </c>
      <c r="Z3" s="12">
        <v>5.0</v>
      </c>
      <c r="AA3" s="12">
        <v>3.0</v>
      </c>
      <c r="AB3" s="16">
        <f t="shared" si="1"/>
        <v>7</v>
      </c>
      <c r="AC3" s="18">
        <f t="shared" ref="AC3:AC47" si="5">2*((R3-1)+(5-S3))</f>
        <v>14</v>
      </c>
      <c r="AD3" s="18">
        <f t="shared" ref="AD3:AD47" si="6">(T3-1)+(5-U3)</f>
        <v>7</v>
      </c>
      <c r="AE3" s="16">
        <f t="shared" si="2"/>
        <v>7</v>
      </c>
      <c r="AF3" s="18">
        <f t="shared" ref="AF3:AF47" si="7">1.5*((V3-1)+(5-W3))</f>
        <v>10.5</v>
      </c>
      <c r="AG3" s="18">
        <f t="shared" ref="AG3:AG47" si="8">(X3-1)+(5-Y3)</f>
        <v>7</v>
      </c>
      <c r="AH3" s="16">
        <f t="shared" si="3"/>
        <v>6</v>
      </c>
      <c r="AI3" s="18">
        <f t="shared" ref="AI3:AI47" si="9">1.5*((Z3-1)+(5-AA3))</f>
        <v>9</v>
      </c>
      <c r="AJ3" s="17">
        <f t="shared" si="4"/>
        <v>84.82142857</v>
      </c>
      <c r="AK3" s="12">
        <v>0.0</v>
      </c>
      <c r="AL3" s="12">
        <v>0.0</v>
      </c>
      <c r="AM3" s="12">
        <v>0.0</v>
      </c>
      <c r="AN3" s="12">
        <v>0.0</v>
      </c>
    </row>
    <row r="4" ht="113.25" customHeight="1">
      <c r="A4" s="11" t="s">
        <v>789</v>
      </c>
      <c r="B4" s="12" t="s">
        <v>32</v>
      </c>
      <c r="C4" s="12">
        <v>3.0</v>
      </c>
      <c r="D4" s="11" t="s">
        <v>790</v>
      </c>
      <c r="E4" s="13">
        <v>0.0</v>
      </c>
      <c r="F4" s="12" t="s">
        <v>110</v>
      </c>
      <c r="G4" s="14">
        <v>45716.57832175926</v>
      </c>
      <c r="H4" s="14">
        <v>45716.59326388889</v>
      </c>
      <c r="I4" s="12" t="s">
        <v>115</v>
      </c>
      <c r="J4" s="12" t="s">
        <v>36</v>
      </c>
      <c r="K4" s="12" t="s">
        <v>119</v>
      </c>
      <c r="L4" s="12"/>
      <c r="M4" s="12" t="s">
        <v>133</v>
      </c>
      <c r="N4" s="15">
        <v>45716.0</v>
      </c>
      <c r="O4" s="12" t="s">
        <v>134</v>
      </c>
      <c r="P4" s="12" t="s">
        <v>135</v>
      </c>
      <c r="Q4" s="12">
        <v>90.0</v>
      </c>
      <c r="R4" s="12">
        <v>5.0</v>
      </c>
      <c r="S4" s="12">
        <v>1.0</v>
      </c>
      <c r="T4" s="12">
        <v>5.0</v>
      </c>
      <c r="U4" s="12">
        <v>1.0</v>
      </c>
      <c r="V4" s="12">
        <v>5.0</v>
      </c>
      <c r="W4" s="12">
        <v>1.0</v>
      </c>
      <c r="X4" s="12">
        <v>5.0</v>
      </c>
      <c r="Y4" s="12">
        <v>1.0</v>
      </c>
      <c r="Z4" s="12">
        <v>4.0</v>
      </c>
      <c r="AA4" s="12">
        <v>2.0</v>
      </c>
      <c r="AB4" s="16">
        <f t="shared" si="1"/>
        <v>8</v>
      </c>
      <c r="AC4" s="18">
        <f t="shared" si="5"/>
        <v>16</v>
      </c>
      <c r="AD4" s="18">
        <f t="shared" si="6"/>
        <v>8</v>
      </c>
      <c r="AE4" s="16">
        <f t="shared" si="2"/>
        <v>8</v>
      </c>
      <c r="AF4" s="18">
        <f t="shared" si="7"/>
        <v>12</v>
      </c>
      <c r="AG4" s="18">
        <f t="shared" si="8"/>
        <v>8</v>
      </c>
      <c r="AH4" s="16">
        <f t="shared" si="3"/>
        <v>6</v>
      </c>
      <c r="AI4" s="18">
        <f t="shared" si="9"/>
        <v>9</v>
      </c>
      <c r="AJ4" s="17">
        <f t="shared" si="4"/>
        <v>94.64285714</v>
      </c>
      <c r="AK4" s="12">
        <v>0.0</v>
      </c>
      <c r="AL4" s="12">
        <v>0.0</v>
      </c>
      <c r="AM4" s="12">
        <v>0.0</v>
      </c>
      <c r="AN4" s="12">
        <v>0.0</v>
      </c>
    </row>
    <row r="5" ht="113.25" customHeight="1">
      <c r="A5" s="11" t="s">
        <v>789</v>
      </c>
      <c r="B5" s="12" t="s">
        <v>136</v>
      </c>
      <c r="C5" s="12">
        <v>4.0</v>
      </c>
      <c r="D5" s="11" t="s">
        <v>790</v>
      </c>
      <c r="E5" s="13">
        <v>1.0</v>
      </c>
      <c r="F5" s="12" t="s">
        <v>137</v>
      </c>
      <c r="G5" s="14">
        <v>45746.600752314815</v>
      </c>
      <c r="H5" s="14">
        <v>45746.61528935185</v>
      </c>
      <c r="I5" s="12" t="s">
        <v>138</v>
      </c>
      <c r="J5" s="12" t="s">
        <v>36</v>
      </c>
      <c r="K5" s="12" t="s">
        <v>37</v>
      </c>
      <c r="L5" s="12"/>
      <c r="M5" s="12" t="s">
        <v>174</v>
      </c>
      <c r="N5" s="15">
        <v>45746.0</v>
      </c>
      <c r="O5" s="12" t="s">
        <v>189</v>
      </c>
      <c r="P5" s="12" t="s">
        <v>190</v>
      </c>
      <c r="Q5" s="12">
        <v>100.0</v>
      </c>
      <c r="R5" s="12">
        <v>5.0</v>
      </c>
      <c r="S5" s="12">
        <v>1.0</v>
      </c>
      <c r="T5" s="12">
        <v>5.0</v>
      </c>
      <c r="U5" s="12">
        <v>1.0</v>
      </c>
      <c r="V5" s="12">
        <v>5.0</v>
      </c>
      <c r="W5" s="12">
        <v>1.0</v>
      </c>
      <c r="X5" s="12">
        <v>5.0</v>
      </c>
      <c r="Y5" s="12">
        <v>1.0</v>
      </c>
      <c r="Z5" s="12">
        <v>5.0</v>
      </c>
      <c r="AA5" s="12">
        <v>1.0</v>
      </c>
      <c r="AB5" s="16">
        <f t="shared" si="1"/>
        <v>8</v>
      </c>
      <c r="AC5" s="18">
        <f t="shared" si="5"/>
        <v>16</v>
      </c>
      <c r="AD5" s="18">
        <f t="shared" si="6"/>
        <v>8</v>
      </c>
      <c r="AE5" s="16">
        <f t="shared" si="2"/>
        <v>8</v>
      </c>
      <c r="AF5" s="18">
        <f t="shared" si="7"/>
        <v>12</v>
      </c>
      <c r="AG5" s="18">
        <f t="shared" si="8"/>
        <v>8</v>
      </c>
      <c r="AH5" s="16">
        <f t="shared" si="3"/>
        <v>8</v>
      </c>
      <c r="AI5" s="18">
        <f t="shared" si="9"/>
        <v>12</v>
      </c>
      <c r="AJ5" s="17">
        <f t="shared" si="4"/>
        <v>100</v>
      </c>
      <c r="AK5" s="12">
        <v>0.0</v>
      </c>
      <c r="AL5" s="12">
        <v>0.0</v>
      </c>
      <c r="AM5" s="12">
        <v>0.0</v>
      </c>
      <c r="AN5" s="12">
        <v>0.0</v>
      </c>
    </row>
    <row r="6" ht="113.25" customHeight="1">
      <c r="A6" s="11" t="s">
        <v>789</v>
      </c>
      <c r="B6" s="12" t="s">
        <v>136</v>
      </c>
      <c r="C6" s="12">
        <v>5.0</v>
      </c>
      <c r="D6" s="11" t="s">
        <v>790</v>
      </c>
      <c r="E6" s="13">
        <v>0.0</v>
      </c>
      <c r="F6" s="12" t="s">
        <v>191</v>
      </c>
      <c r="G6" s="14">
        <v>45741.492256944446</v>
      </c>
      <c r="H6" s="14">
        <v>45741.49928240741</v>
      </c>
      <c r="I6" s="12" t="s">
        <v>192</v>
      </c>
      <c r="J6" s="12" t="s">
        <v>36</v>
      </c>
      <c r="K6" s="12" t="s">
        <v>197</v>
      </c>
      <c r="L6" s="12" t="s">
        <v>217</v>
      </c>
      <c r="M6" s="12" t="s">
        <v>218</v>
      </c>
      <c r="N6" s="15">
        <v>45741.0</v>
      </c>
      <c r="O6" s="12" t="s">
        <v>219</v>
      </c>
      <c r="P6" s="12" t="s">
        <v>220</v>
      </c>
      <c r="Q6" s="12">
        <v>78.5</v>
      </c>
      <c r="R6" s="12">
        <v>4.5</v>
      </c>
      <c r="S6" s="12">
        <v>1.0</v>
      </c>
      <c r="T6" s="12">
        <v>4.0</v>
      </c>
      <c r="U6" s="12">
        <v>2.5</v>
      </c>
      <c r="V6" s="12">
        <v>4.0</v>
      </c>
      <c r="W6" s="12">
        <v>1.0</v>
      </c>
      <c r="X6" s="12">
        <v>4.5</v>
      </c>
      <c r="Y6" s="12">
        <v>1.5</v>
      </c>
      <c r="Z6" s="12">
        <v>4.5</v>
      </c>
      <c r="AA6" s="12">
        <v>2.0</v>
      </c>
      <c r="AB6" s="16">
        <f t="shared" si="1"/>
        <v>7.5</v>
      </c>
      <c r="AC6" s="18">
        <f t="shared" si="5"/>
        <v>15</v>
      </c>
      <c r="AD6" s="18">
        <f t="shared" si="6"/>
        <v>5.5</v>
      </c>
      <c r="AE6" s="16">
        <f t="shared" si="2"/>
        <v>7</v>
      </c>
      <c r="AF6" s="18">
        <f t="shared" si="7"/>
        <v>10.5</v>
      </c>
      <c r="AG6" s="18">
        <f t="shared" si="8"/>
        <v>7</v>
      </c>
      <c r="AH6" s="16">
        <f t="shared" si="3"/>
        <v>6.5</v>
      </c>
      <c r="AI6" s="18">
        <f t="shared" si="9"/>
        <v>9.75</v>
      </c>
      <c r="AJ6" s="17">
        <f t="shared" si="4"/>
        <v>85.26785714</v>
      </c>
      <c r="AK6" s="12">
        <v>0.0</v>
      </c>
      <c r="AL6" s="12">
        <v>0.0</v>
      </c>
      <c r="AM6" s="12">
        <v>0.0</v>
      </c>
      <c r="AN6" s="12">
        <v>0.0</v>
      </c>
    </row>
    <row r="7" ht="113.25" customHeight="1">
      <c r="A7" s="12">
        <v>93.0</v>
      </c>
      <c r="B7" s="12" t="s">
        <v>136</v>
      </c>
      <c r="C7" s="12">
        <v>6.0</v>
      </c>
      <c r="D7" s="11" t="s">
        <v>790</v>
      </c>
      <c r="E7" s="12">
        <v>0.0</v>
      </c>
      <c r="F7" s="12" t="s">
        <v>226</v>
      </c>
      <c r="G7" s="14">
        <v>45742.51112268519</v>
      </c>
      <c r="H7" s="14">
        <v>45744.491875</v>
      </c>
      <c r="I7" s="12" t="s">
        <v>35</v>
      </c>
      <c r="J7" s="12" t="s">
        <v>36</v>
      </c>
      <c r="K7" s="12" t="s">
        <v>37</v>
      </c>
      <c r="L7" s="12" t="s">
        <v>233</v>
      </c>
      <c r="M7" s="12" t="s">
        <v>234</v>
      </c>
      <c r="N7" s="15">
        <v>45744.0</v>
      </c>
      <c r="O7" s="12" t="s">
        <v>235</v>
      </c>
      <c r="P7" s="12" t="s">
        <v>236</v>
      </c>
      <c r="Q7" s="12">
        <v>100.0</v>
      </c>
      <c r="R7" s="12">
        <v>4.0</v>
      </c>
      <c r="S7" s="12">
        <v>1.0</v>
      </c>
      <c r="T7" s="12">
        <v>5.0</v>
      </c>
      <c r="U7" s="12">
        <v>1.0</v>
      </c>
      <c r="V7" s="12">
        <v>4.0</v>
      </c>
      <c r="W7" s="12">
        <v>4.0</v>
      </c>
      <c r="X7" s="12">
        <v>4.0</v>
      </c>
      <c r="Y7" s="12">
        <v>4.0</v>
      </c>
      <c r="Z7" s="12">
        <v>4.0</v>
      </c>
      <c r="AA7" s="12">
        <v>5.0</v>
      </c>
      <c r="AB7" s="16">
        <f t="shared" si="1"/>
        <v>7</v>
      </c>
      <c r="AC7" s="18">
        <f t="shared" si="5"/>
        <v>14</v>
      </c>
      <c r="AD7" s="18">
        <f t="shared" si="6"/>
        <v>8</v>
      </c>
      <c r="AE7" s="16">
        <f t="shared" si="2"/>
        <v>4</v>
      </c>
      <c r="AF7" s="18">
        <f t="shared" si="7"/>
        <v>6</v>
      </c>
      <c r="AG7" s="18">
        <f t="shared" si="8"/>
        <v>4</v>
      </c>
      <c r="AH7" s="16">
        <f t="shared" si="3"/>
        <v>3</v>
      </c>
      <c r="AI7" s="18">
        <f t="shared" si="9"/>
        <v>4.5</v>
      </c>
      <c r="AJ7" s="17">
        <f t="shared" si="4"/>
        <v>65.17857143</v>
      </c>
      <c r="AK7" s="12">
        <v>0.0</v>
      </c>
      <c r="AL7" s="12">
        <v>0.0</v>
      </c>
      <c r="AM7" s="12">
        <v>0.0</v>
      </c>
      <c r="AN7" s="12">
        <v>1.0</v>
      </c>
    </row>
    <row r="8" ht="113.25" customHeight="1">
      <c r="A8" s="11" t="s">
        <v>791</v>
      </c>
      <c r="B8" s="12" t="s">
        <v>305</v>
      </c>
      <c r="C8" s="12">
        <v>7.0</v>
      </c>
      <c r="D8" s="11" t="s">
        <v>790</v>
      </c>
      <c r="E8" s="12">
        <v>1.0</v>
      </c>
      <c r="F8" s="12" t="s">
        <v>245</v>
      </c>
      <c r="G8" s="14">
        <v>45756.82021990741</v>
      </c>
      <c r="H8" s="14">
        <v>45756.82832175926</v>
      </c>
      <c r="I8" s="12" t="s">
        <v>246</v>
      </c>
      <c r="J8" s="12" t="s">
        <v>247</v>
      </c>
      <c r="K8" s="12" t="s">
        <v>296</v>
      </c>
      <c r="L8" s="12" t="s">
        <v>336</v>
      </c>
      <c r="M8" s="12" t="s">
        <v>337</v>
      </c>
      <c r="N8" s="15">
        <v>45391.0</v>
      </c>
      <c r="O8" s="12" t="s">
        <v>338</v>
      </c>
      <c r="P8" s="12" t="s">
        <v>339</v>
      </c>
      <c r="Q8" s="12">
        <v>100.0</v>
      </c>
      <c r="R8" s="12">
        <v>5.0</v>
      </c>
      <c r="S8" s="12">
        <v>1.0</v>
      </c>
      <c r="T8" s="12">
        <v>5.0</v>
      </c>
      <c r="U8" s="12">
        <v>1.0</v>
      </c>
      <c r="V8" s="12">
        <v>5.0</v>
      </c>
      <c r="W8" s="12">
        <v>1.0</v>
      </c>
      <c r="X8" s="12">
        <v>5.0</v>
      </c>
      <c r="Y8" s="12">
        <v>1.0</v>
      </c>
      <c r="Z8" s="12">
        <v>5.0</v>
      </c>
      <c r="AA8" s="12">
        <v>2.0</v>
      </c>
      <c r="AB8" s="16">
        <f t="shared" si="1"/>
        <v>8</v>
      </c>
      <c r="AC8" s="18">
        <f t="shared" si="5"/>
        <v>16</v>
      </c>
      <c r="AD8" s="18">
        <f t="shared" si="6"/>
        <v>8</v>
      </c>
      <c r="AE8" s="16">
        <f t="shared" si="2"/>
        <v>8</v>
      </c>
      <c r="AF8" s="18">
        <f t="shared" si="7"/>
        <v>12</v>
      </c>
      <c r="AG8" s="18">
        <f t="shared" si="8"/>
        <v>8</v>
      </c>
      <c r="AH8" s="16">
        <f t="shared" si="3"/>
        <v>7</v>
      </c>
      <c r="AI8" s="18">
        <f t="shared" si="9"/>
        <v>10.5</v>
      </c>
      <c r="AJ8" s="17">
        <f t="shared" si="4"/>
        <v>97.32142857</v>
      </c>
      <c r="AK8" s="12">
        <v>0.0</v>
      </c>
      <c r="AL8" s="12">
        <v>0.0</v>
      </c>
      <c r="AM8" s="12">
        <v>0.0</v>
      </c>
      <c r="AN8" s="12">
        <v>0.0</v>
      </c>
    </row>
    <row r="9" ht="113.25" customHeight="1">
      <c r="A9" s="11" t="s">
        <v>791</v>
      </c>
      <c r="B9" s="12" t="s">
        <v>305</v>
      </c>
      <c r="C9" s="12">
        <v>8.0</v>
      </c>
      <c r="D9" s="11" t="s">
        <v>790</v>
      </c>
      <c r="E9" s="12">
        <v>1.0</v>
      </c>
      <c r="F9" s="12" t="s">
        <v>350</v>
      </c>
      <c r="G9" s="14">
        <v>45780.723333333335</v>
      </c>
      <c r="H9" s="14">
        <v>45780.73164351852</v>
      </c>
      <c r="I9" s="12" t="s">
        <v>351</v>
      </c>
      <c r="J9" s="12" t="s">
        <v>352</v>
      </c>
      <c r="K9" s="12" t="s">
        <v>353</v>
      </c>
      <c r="L9" s="12"/>
      <c r="M9" s="12" t="s">
        <v>447</v>
      </c>
      <c r="N9" s="15">
        <v>45780.0</v>
      </c>
      <c r="O9" s="12" t="s">
        <v>448</v>
      </c>
      <c r="P9" s="12" t="s">
        <v>449</v>
      </c>
      <c r="Q9" s="12">
        <v>100.0</v>
      </c>
      <c r="R9" s="12">
        <v>4.0</v>
      </c>
      <c r="S9" s="12">
        <v>1.0</v>
      </c>
      <c r="T9" s="12">
        <v>5.0</v>
      </c>
      <c r="U9" s="12">
        <v>2.0</v>
      </c>
      <c r="V9" s="12">
        <v>4.0</v>
      </c>
      <c r="W9" s="12">
        <v>1.0</v>
      </c>
      <c r="X9" s="12">
        <v>5.0</v>
      </c>
      <c r="Y9" s="12">
        <v>1.0</v>
      </c>
      <c r="Z9" s="12">
        <v>4.0</v>
      </c>
      <c r="AA9" s="12">
        <v>1.0</v>
      </c>
      <c r="AB9" s="16">
        <f t="shared" si="1"/>
        <v>7</v>
      </c>
      <c r="AC9" s="18">
        <f t="shared" si="5"/>
        <v>14</v>
      </c>
      <c r="AD9" s="18">
        <f t="shared" si="6"/>
        <v>7</v>
      </c>
      <c r="AE9" s="16">
        <f t="shared" si="2"/>
        <v>7</v>
      </c>
      <c r="AF9" s="18">
        <f t="shared" si="7"/>
        <v>10.5</v>
      </c>
      <c r="AG9" s="18">
        <f t="shared" si="8"/>
        <v>8</v>
      </c>
      <c r="AH9" s="16">
        <f t="shared" si="3"/>
        <v>7</v>
      </c>
      <c r="AI9" s="18">
        <f t="shared" si="9"/>
        <v>10.5</v>
      </c>
      <c r="AJ9" s="17">
        <f t="shared" si="4"/>
        <v>89.28571429</v>
      </c>
      <c r="AK9" s="12">
        <v>1.0</v>
      </c>
      <c r="AL9" s="12">
        <v>0.0</v>
      </c>
      <c r="AM9" s="12">
        <v>0.0</v>
      </c>
      <c r="AN9" s="12">
        <v>0.0</v>
      </c>
    </row>
    <row r="10" ht="113.25" customHeight="1">
      <c r="A10" s="11" t="s">
        <v>791</v>
      </c>
      <c r="B10" s="12" t="s">
        <v>305</v>
      </c>
      <c r="C10" s="12">
        <v>9.0</v>
      </c>
      <c r="D10" s="11" t="s">
        <v>790</v>
      </c>
      <c r="E10" s="13">
        <v>1.0</v>
      </c>
      <c r="F10" s="12" t="s">
        <v>457</v>
      </c>
      <c r="G10" s="14">
        <v>45714.96078703704</v>
      </c>
      <c r="H10" s="14">
        <v>45714.98605324074</v>
      </c>
      <c r="I10" s="12" t="s">
        <v>458</v>
      </c>
      <c r="J10" s="12" t="s">
        <v>459</v>
      </c>
      <c r="K10" s="12" t="s">
        <v>269</v>
      </c>
      <c r="L10" s="12" t="s">
        <v>527</v>
      </c>
      <c r="M10" s="12" t="s">
        <v>528</v>
      </c>
      <c r="N10" s="15">
        <v>45714.0</v>
      </c>
      <c r="O10" s="12" t="s">
        <v>529</v>
      </c>
      <c r="P10" s="12" t="s">
        <v>530</v>
      </c>
      <c r="Q10" s="12">
        <v>100.0</v>
      </c>
      <c r="R10" s="12">
        <v>5.0</v>
      </c>
      <c r="S10" s="12">
        <v>1.0</v>
      </c>
      <c r="T10" s="12">
        <v>5.0</v>
      </c>
      <c r="U10" s="12">
        <v>1.0</v>
      </c>
      <c r="V10" s="12">
        <v>5.0</v>
      </c>
      <c r="W10" s="12">
        <v>1.0</v>
      </c>
      <c r="X10" s="12">
        <v>5.0</v>
      </c>
      <c r="Y10" s="12">
        <v>1.0</v>
      </c>
      <c r="Z10" s="12">
        <v>5.0</v>
      </c>
      <c r="AA10" s="12">
        <v>2.0</v>
      </c>
      <c r="AB10" s="16">
        <f t="shared" si="1"/>
        <v>8</v>
      </c>
      <c r="AC10" s="18">
        <f t="shared" si="5"/>
        <v>16</v>
      </c>
      <c r="AD10" s="18">
        <f t="shared" si="6"/>
        <v>8</v>
      </c>
      <c r="AE10" s="16">
        <f t="shared" si="2"/>
        <v>8</v>
      </c>
      <c r="AF10" s="18">
        <f t="shared" si="7"/>
        <v>12</v>
      </c>
      <c r="AG10" s="18">
        <f t="shared" si="8"/>
        <v>8</v>
      </c>
      <c r="AH10" s="16">
        <f t="shared" si="3"/>
        <v>7</v>
      </c>
      <c r="AI10" s="18">
        <f t="shared" si="9"/>
        <v>10.5</v>
      </c>
      <c r="AJ10" s="17">
        <f t="shared" si="4"/>
        <v>97.32142857</v>
      </c>
      <c r="AK10" s="12">
        <v>0.0</v>
      </c>
      <c r="AL10" s="12">
        <v>0.0</v>
      </c>
      <c r="AM10" s="12">
        <v>0.0</v>
      </c>
      <c r="AN10" s="12">
        <v>0.0</v>
      </c>
    </row>
    <row r="11" ht="113.25" customHeight="1">
      <c r="A11" s="11" t="s">
        <v>791</v>
      </c>
      <c r="B11" s="12" t="s">
        <v>305</v>
      </c>
      <c r="C11" s="12">
        <v>10.0</v>
      </c>
      <c r="D11" s="11" t="s">
        <v>790</v>
      </c>
      <c r="E11" s="12">
        <v>1.0</v>
      </c>
      <c r="F11" s="12" t="s">
        <v>538</v>
      </c>
      <c r="G11" s="14">
        <v>45789.644155092596</v>
      </c>
      <c r="H11" s="14">
        <v>45791.8809375</v>
      </c>
      <c r="I11" s="12" t="s">
        <v>549</v>
      </c>
      <c r="J11" s="12" t="s">
        <v>540</v>
      </c>
      <c r="K11" s="12" t="s">
        <v>197</v>
      </c>
      <c r="L11" s="12" t="s">
        <v>598</v>
      </c>
      <c r="M11" s="12" t="s">
        <v>542</v>
      </c>
      <c r="N11" s="15">
        <v>45791.0</v>
      </c>
      <c r="O11" s="12" t="s">
        <v>585</v>
      </c>
      <c r="P11" s="12" t="s">
        <v>599</v>
      </c>
      <c r="Q11" s="12">
        <v>100.0</v>
      </c>
      <c r="R11" s="12">
        <v>5.0</v>
      </c>
      <c r="S11" s="12">
        <v>1.0</v>
      </c>
      <c r="T11" s="12">
        <v>5.0</v>
      </c>
      <c r="U11" s="12">
        <v>1.0</v>
      </c>
      <c r="V11" s="12">
        <v>4.0</v>
      </c>
      <c r="W11" s="12">
        <v>1.0</v>
      </c>
      <c r="X11" s="12">
        <v>5.0</v>
      </c>
      <c r="Y11" s="12">
        <v>1.0</v>
      </c>
      <c r="Z11" s="12">
        <v>5.0</v>
      </c>
      <c r="AA11" s="12">
        <v>1.5</v>
      </c>
      <c r="AB11" s="16">
        <f t="shared" si="1"/>
        <v>8</v>
      </c>
      <c r="AC11" s="18">
        <f t="shared" si="5"/>
        <v>16</v>
      </c>
      <c r="AD11" s="18">
        <f t="shared" si="6"/>
        <v>8</v>
      </c>
      <c r="AE11" s="16">
        <f t="shared" si="2"/>
        <v>7</v>
      </c>
      <c r="AF11" s="18">
        <f t="shared" si="7"/>
        <v>10.5</v>
      </c>
      <c r="AG11" s="18">
        <f t="shared" si="8"/>
        <v>8</v>
      </c>
      <c r="AH11" s="16">
        <f t="shared" si="3"/>
        <v>7.5</v>
      </c>
      <c r="AI11" s="18">
        <f t="shared" si="9"/>
        <v>11.25</v>
      </c>
      <c r="AJ11" s="17">
        <f t="shared" si="4"/>
        <v>95.98214286</v>
      </c>
      <c r="AK11" s="12">
        <v>0.0</v>
      </c>
      <c r="AL11" s="12">
        <v>0.0</v>
      </c>
      <c r="AM11" s="12">
        <v>0.0</v>
      </c>
      <c r="AN11" s="12">
        <v>0.0</v>
      </c>
    </row>
    <row r="12" ht="113.25" customHeight="1">
      <c r="A12" s="11" t="s">
        <v>789</v>
      </c>
      <c r="B12" s="12" t="s">
        <v>305</v>
      </c>
      <c r="C12" s="12">
        <v>11.0</v>
      </c>
      <c r="D12" s="11" t="s">
        <v>790</v>
      </c>
      <c r="E12" s="12">
        <v>1.0</v>
      </c>
      <c r="F12" s="12" t="s">
        <v>600</v>
      </c>
      <c r="G12" s="14">
        <v>45789.64413194444</v>
      </c>
      <c r="H12" s="14">
        <v>45790.71633101852</v>
      </c>
      <c r="I12" s="12" t="s">
        <v>601</v>
      </c>
      <c r="J12" s="12" t="s">
        <v>602</v>
      </c>
      <c r="K12" s="12" t="s">
        <v>197</v>
      </c>
      <c r="L12" s="12" t="s">
        <v>662</v>
      </c>
      <c r="M12" s="12" t="s">
        <v>663</v>
      </c>
      <c r="N12" s="15">
        <v>45790.0</v>
      </c>
      <c r="O12" s="12" t="s">
        <v>664</v>
      </c>
      <c r="P12" s="12" t="s">
        <v>665</v>
      </c>
      <c r="Q12" s="12">
        <v>93.0</v>
      </c>
      <c r="R12" s="12">
        <v>5.0</v>
      </c>
      <c r="S12" s="12">
        <v>1.0</v>
      </c>
      <c r="T12" s="12">
        <v>5.0</v>
      </c>
      <c r="U12" s="12">
        <v>1.0</v>
      </c>
      <c r="V12" s="12">
        <v>5.0</v>
      </c>
      <c r="W12" s="12">
        <v>1.0</v>
      </c>
      <c r="X12" s="12">
        <v>5.0</v>
      </c>
      <c r="Y12" s="12">
        <v>1.0</v>
      </c>
      <c r="Z12" s="12">
        <v>5.0</v>
      </c>
      <c r="AA12" s="12">
        <v>1.5</v>
      </c>
      <c r="AB12" s="16">
        <f t="shared" si="1"/>
        <v>8</v>
      </c>
      <c r="AC12" s="18">
        <f t="shared" si="5"/>
        <v>16</v>
      </c>
      <c r="AD12" s="18">
        <f t="shared" si="6"/>
        <v>8</v>
      </c>
      <c r="AE12" s="16">
        <f t="shared" si="2"/>
        <v>8</v>
      </c>
      <c r="AF12" s="18">
        <f t="shared" si="7"/>
        <v>12</v>
      </c>
      <c r="AG12" s="18">
        <f t="shared" si="8"/>
        <v>8</v>
      </c>
      <c r="AH12" s="16">
        <f t="shared" si="3"/>
        <v>7.5</v>
      </c>
      <c r="AI12" s="18">
        <f t="shared" si="9"/>
        <v>11.25</v>
      </c>
      <c r="AJ12" s="17">
        <f t="shared" si="4"/>
        <v>98.66071429</v>
      </c>
      <c r="AK12" s="12">
        <v>0.0</v>
      </c>
      <c r="AL12" s="12">
        <v>0.0</v>
      </c>
      <c r="AM12" s="12">
        <v>0.0</v>
      </c>
      <c r="AN12" s="12">
        <v>0.0</v>
      </c>
    </row>
    <row r="13" ht="113.25" customHeight="1">
      <c r="A13" s="11" t="s">
        <v>789</v>
      </c>
      <c r="B13" s="12" t="s">
        <v>305</v>
      </c>
      <c r="C13" s="12">
        <v>13.0</v>
      </c>
      <c r="D13" s="11" t="s">
        <v>790</v>
      </c>
      <c r="E13" s="12">
        <v>1.0</v>
      </c>
      <c r="F13" s="12" t="s">
        <v>690</v>
      </c>
      <c r="G13" s="14">
        <v>45789.64414351852</v>
      </c>
      <c r="H13" s="14">
        <v>45792.600266203706</v>
      </c>
      <c r="I13" s="12" t="s">
        <v>691</v>
      </c>
      <c r="J13" s="12" t="s">
        <v>139</v>
      </c>
      <c r="K13" s="12" t="s">
        <v>140</v>
      </c>
      <c r="L13" s="12" t="s">
        <v>703</v>
      </c>
      <c r="M13" s="12" t="s">
        <v>704</v>
      </c>
      <c r="N13" s="15">
        <v>45792.0</v>
      </c>
      <c r="O13" s="12" t="s">
        <v>705</v>
      </c>
      <c r="P13" s="12" t="s">
        <v>706</v>
      </c>
      <c r="Q13" s="12">
        <v>75.0</v>
      </c>
      <c r="R13" s="12">
        <v>5.0</v>
      </c>
      <c r="S13" s="12">
        <v>1.0</v>
      </c>
      <c r="T13" s="12">
        <v>3.5</v>
      </c>
      <c r="U13" s="12">
        <v>2.5</v>
      </c>
      <c r="V13" s="12">
        <v>4.5</v>
      </c>
      <c r="W13" s="12">
        <v>1.5</v>
      </c>
      <c r="X13" s="12">
        <v>4.0</v>
      </c>
      <c r="Y13" s="12">
        <v>2.5</v>
      </c>
      <c r="Z13" s="12">
        <v>4.5</v>
      </c>
      <c r="AA13" s="12">
        <v>1.5</v>
      </c>
      <c r="AB13" s="16">
        <f t="shared" si="1"/>
        <v>8</v>
      </c>
      <c r="AC13" s="18">
        <f t="shared" si="5"/>
        <v>16</v>
      </c>
      <c r="AD13" s="18">
        <f t="shared" si="6"/>
        <v>5</v>
      </c>
      <c r="AE13" s="16">
        <f t="shared" si="2"/>
        <v>7</v>
      </c>
      <c r="AF13" s="18">
        <f t="shared" si="7"/>
        <v>10.5</v>
      </c>
      <c r="AG13" s="18">
        <f t="shared" si="8"/>
        <v>5.5</v>
      </c>
      <c r="AH13" s="16">
        <f t="shared" si="3"/>
        <v>7</v>
      </c>
      <c r="AI13" s="18">
        <f t="shared" si="9"/>
        <v>10.5</v>
      </c>
      <c r="AJ13" s="17">
        <f t="shared" si="4"/>
        <v>84.82142857</v>
      </c>
      <c r="AK13" s="11">
        <v>1.0</v>
      </c>
      <c r="AL13" s="12">
        <v>0.0</v>
      </c>
      <c r="AM13" s="12">
        <v>0.0</v>
      </c>
      <c r="AN13" s="12">
        <v>0.0</v>
      </c>
    </row>
    <row r="14" ht="113.25" customHeight="1">
      <c r="A14" s="11" t="s">
        <v>789</v>
      </c>
      <c r="B14" s="12" t="s">
        <v>305</v>
      </c>
      <c r="C14" s="12">
        <v>14.0</v>
      </c>
      <c r="D14" s="11" t="s">
        <v>790</v>
      </c>
      <c r="E14" s="12">
        <v>0.0</v>
      </c>
      <c r="F14" s="12" t="s">
        <v>712</v>
      </c>
      <c r="G14" s="14">
        <v>45714.96078703704</v>
      </c>
      <c r="H14" s="14">
        <v>45714.98274305555</v>
      </c>
      <c r="I14" s="12" t="s">
        <v>713</v>
      </c>
      <c r="J14" s="12" t="s">
        <v>36</v>
      </c>
      <c r="K14" s="12" t="s">
        <v>37</v>
      </c>
      <c r="L14" s="12" t="s">
        <v>730</v>
      </c>
      <c r="M14" s="12" t="s">
        <v>731</v>
      </c>
      <c r="N14" s="15">
        <v>45714.0</v>
      </c>
      <c r="O14" s="12" t="s">
        <v>732</v>
      </c>
      <c r="P14" s="12" t="s">
        <v>733</v>
      </c>
      <c r="Q14" s="12">
        <v>75.0</v>
      </c>
      <c r="R14" s="12">
        <v>5.0</v>
      </c>
      <c r="S14" s="12">
        <v>1.0</v>
      </c>
      <c r="T14" s="12">
        <v>5.0</v>
      </c>
      <c r="U14" s="12">
        <v>3.0</v>
      </c>
      <c r="V14" s="12">
        <v>5.0</v>
      </c>
      <c r="W14" s="12">
        <v>1.0</v>
      </c>
      <c r="X14" s="12">
        <v>5.0</v>
      </c>
      <c r="Y14" s="12">
        <v>1.0</v>
      </c>
      <c r="Z14" s="12">
        <v>5.0</v>
      </c>
      <c r="AA14" s="12">
        <v>3.0</v>
      </c>
      <c r="AB14" s="16">
        <f t="shared" si="1"/>
        <v>8</v>
      </c>
      <c r="AC14" s="18">
        <f t="shared" si="5"/>
        <v>16</v>
      </c>
      <c r="AD14" s="18">
        <f t="shared" si="6"/>
        <v>6</v>
      </c>
      <c r="AE14" s="16">
        <f t="shared" si="2"/>
        <v>8</v>
      </c>
      <c r="AF14" s="18">
        <f t="shared" si="7"/>
        <v>12</v>
      </c>
      <c r="AG14" s="18">
        <f t="shared" si="8"/>
        <v>8</v>
      </c>
      <c r="AH14" s="16">
        <f t="shared" si="3"/>
        <v>6</v>
      </c>
      <c r="AI14" s="18">
        <f t="shared" si="9"/>
        <v>9</v>
      </c>
      <c r="AJ14" s="17">
        <f t="shared" si="4"/>
        <v>91.07142857</v>
      </c>
      <c r="AK14" s="12">
        <v>0.0</v>
      </c>
      <c r="AL14" s="12">
        <v>0.0</v>
      </c>
      <c r="AM14" s="12">
        <v>0.0</v>
      </c>
      <c r="AN14" s="12">
        <v>0.0</v>
      </c>
    </row>
    <row r="15" ht="113.25" customHeight="1">
      <c r="A15" s="11" t="s">
        <v>789</v>
      </c>
      <c r="B15" s="12" t="s">
        <v>305</v>
      </c>
      <c r="C15" s="12">
        <v>15.0</v>
      </c>
      <c r="D15" s="11" t="s">
        <v>790</v>
      </c>
      <c r="E15" s="12">
        <v>0.0</v>
      </c>
      <c r="F15" s="12" t="s">
        <v>738</v>
      </c>
      <c r="G15" s="14">
        <v>45780.723333333335</v>
      </c>
      <c r="H15" s="14">
        <v>45780.73751157407</v>
      </c>
      <c r="I15" s="12" t="s">
        <v>748</v>
      </c>
      <c r="J15" s="12" t="s">
        <v>36</v>
      </c>
      <c r="K15" s="12" t="s">
        <v>37</v>
      </c>
      <c r="L15" s="12"/>
      <c r="M15" s="12" t="s">
        <v>749</v>
      </c>
      <c r="N15" s="15">
        <v>45780.0</v>
      </c>
      <c r="O15" s="12" t="s">
        <v>760</v>
      </c>
      <c r="P15" s="12" t="s">
        <v>761</v>
      </c>
      <c r="Q15" s="12">
        <v>75.0</v>
      </c>
      <c r="R15" s="12">
        <v>3.5</v>
      </c>
      <c r="S15" s="12">
        <v>2.5</v>
      </c>
      <c r="T15" s="12">
        <v>4.0</v>
      </c>
      <c r="U15" s="12">
        <v>1.0</v>
      </c>
      <c r="V15" s="12">
        <v>4.5</v>
      </c>
      <c r="W15" s="12">
        <v>2.5</v>
      </c>
      <c r="X15" s="12">
        <v>4.5</v>
      </c>
      <c r="Y15" s="12">
        <v>3.0</v>
      </c>
      <c r="Z15" s="12">
        <v>4.5</v>
      </c>
      <c r="AA15" s="12">
        <v>1.5</v>
      </c>
      <c r="AB15" s="16">
        <f t="shared" si="1"/>
        <v>5</v>
      </c>
      <c r="AC15" s="18">
        <f t="shared" si="5"/>
        <v>10</v>
      </c>
      <c r="AD15" s="18">
        <f t="shared" si="6"/>
        <v>7</v>
      </c>
      <c r="AE15" s="16">
        <f t="shared" si="2"/>
        <v>6</v>
      </c>
      <c r="AF15" s="18">
        <f t="shared" si="7"/>
        <v>9</v>
      </c>
      <c r="AG15" s="18">
        <f t="shared" si="8"/>
        <v>5.5</v>
      </c>
      <c r="AH15" s="16">
        <f t="shared" si="3"/>
        <v>7</v>
      </c>
      <c r="AI15" s="18">
        <f t="shared" si="9"/>
        <v>10.5</v>
      </c>
      <c r="AJ15" s="17">
        <f t="shared" si="4"/>
        <v>75</v>
      </c>
      <c r="AK15" s="12">
        <v>0.0</v>
      </c>
      <c r="AL15" s="12">
        <v>0.0</v>
      </c>
      <c r="AM15" s="12">
        <v>0.0</v>
      </c>
      <c r="AN15" s="12">
        <v>1.0</v>
      </c>
    </row>
    <row r="16" ht="113.25" customHeight="1">
      <c r="A16" s="12">
        <v>140.0</v>
      </c>
      <c r="B16" s="12" t="s">
        <v>305</v>
      </c>
      <c r="C16" s="12">
        <v>16.0</v>
      </c>
      <c r="D16" s="11" t="s">
        <v>790</v>
      </c>
      <c r="E16" s="13">
        <v>0.0</v>
      </c>
      <c r="F16" s="12" t="s">
        <v>766</v>
      </c>
      <c r="G16" s="14">
        <v>45789.64413194444</v>
      </c>
      <c r="H16" s="14">
        <v>45790.730671296296</v>
      </c>
      <c r="I16" s="12" t="s">
        <v>767</v>
      </c>
      <c r="J16" s="12" t="s">
        <v>36</v>
      </c>
      <c r="K16" s="12" t="s">
        <v>197</v>
      </c>
      <c r="L16" s="12" t="s">
        <v>768</v>
      </c>
      <c r="M16" s="12" t="s">
        <v>769</v>
      </c>
      <c r="N16" s="15">
        <v>45790.0</v>
      </c>
      <c r="O16" s="12" t="s">
        <v>770</v>
      </c>
      <c r="P16" s="12" t="s">
        <v>771</v>
      </c>
      <c r="Q16" s="12">
        <v>100.0</v>
      </c>
      <c r="R16" s="12">
        <v>5.0</v>
      </c>
      <c r="S16" s="12">
        <v>1.0</v>
      </c>
      <c r="T16" s="12">
        <v>4.0</v>
      </c>
      <c r="U16" s="12">
        <v>5.0</v>
      </c>
      <c r="V16" s="12">
        <v>4.0</v>
      </c>
      <c r="W16" s="12">
        <v>1.0</v>
      </c>
      <c r="X16" s="12">
        <v>5.0</v>
      </c>
      <c r="Y16" s="12">
        <v>1.0</v>
      </c>
      <c r="Z16" s="12">
        <v>4.0</v>
      </c>
      <c r="AA16" s="12">
        <v>4.0</v>
      </c>
      <c r="AB16" s="16">
        <f t="shared" si="1"/>
        <v>8</v>
      </c>
      <c r="AC16" s="18">
        <f t="shared" si="5"/>
        <v>16</v>
      </c>
      <c r="AD16" s="18">
        <f t="shared" si="6"/>
        <v>3</v>
      </c>
      <c r="AE16" s="16">
        <f t="shared" si="2"/>
        <v>7</v>
      </c>
      <c r="AF16" s="18">
        <f t="shared" si="7"/>
        <v>10.5</v>
      </c>
      <c r="AG16" s="18">
        <f t="shared" si="8"/>
        <v>8</v>
      </c>
      <c r="AH16" s="16">
        <f t="shared" si="3"/>
        <v>4</v>
      </c>
      <c r="AI16" s="18">
        <f t="shared" si="9"/>
        <v>6</v>
      </c>
      <c r="AJ16" s="17">
        <f t="shared" si="4"/>
        <v>77.67857143</v>
      </c>
      <c r="AK16" s="12">
        <v>1.0</v>
      </c>
      <c r="AL16" s="12">
        <v>0.0</v>
      </c>
      <c r="AM16" s="12">
        <v>0.0</v>
      </c>
      <c r="AN16" s="12">
        <v>0.0</v>
      </c>
    </row>
    <row r="17" ht="113.25" customHeight="1">
      <c r="A17" s="12">
        <v>62.0</v>
      </c>
      <c r="B17" s="12" t="s">
        <v>32</v>
      </c>
      <c r="C17" s="12">
        <v>1.0</v>
      </c>
      <c r="D17" s="11" t="s">
        <v>792</v>
      </c>
      <c r="E17" s="13">
        <v>0.0</v>
      </c>
      <c r="F17" s="12" t="s">
        <v>34</v>
      </c>
      <c r="G17" s="14">
        <v>45713.45465277778</v>
      </c>
      <c r="H17" s="14">
        <v>45713.48459490741</v>
      </c>
      <c r="I17" s="12" t="s">
        <v>48</v>
      </c>
      <c r="J17" s="12" t="s">
        <v>36</v>
      </c>
      <c r="K17" s="12" t="s">
        <v>37</v>
      </c>
      <c r="L17" s="12" t="s">
        <v>74</v>
      </c>
      <c r="M17" s="12" t="s">
        <v>38</v>
      </c>
      <c r="N17" s="15">
        <v>45713.0</v>
      </c>
      <c r="O17" s="12" t="s">
        <v>75</v>
      </c>
      <c r="P17" s="12" t="s">
        <v>76</v>
      </c>
      <c r="Q17" s="12">
        <v>100.0</v>
      </c>
      <c r="R17" s="12">
        <v>5.0</v>
      </c>
      <c r="S17" s="12">
        <v>1.0</v>
      </c>
      <c r="T17" s="12">
        <v>5.0</v>
      </c>
      <c r="U17" s="12">
        <v>1.0</v>
      </c>
      <c r="V17" s="12">
        <v>5.0</v>
      </c>
      <c r="W17" s="12">
        <v>2.0</v>
      </c>
      <c r="X17" s="12">
        <v>4.0</v>
      </c>
      <c r="Y17" s="12">
        <v>3.0</v>
      </c>
      <c r="Z17" s="12">
        <v>5.0</v>
      </c>
      <c r="AA17" s="12">
        <v>1.0</v>
      </c>
      <c r="AB17" s="16">
        <f t="shared" si="1"/>
        <v>8</v>
      </c>
      <c r="AC17" s="18">
        <f t="shared" si="5"/>
        <v>16</v>
      </c>
      <c r="AD17" s="18">
        <f t="shared" si="6"/>
        <v>8</v>
      </c>
      <c r="AE17" s="16">
        <f t="shared" si="2"/>
        <v>7</v>
      </c>
      <c r="AF17" s="18">
        <f t="shared" si="7"/>
        <v>10.5</v>
      </c>
      <c r="AG17" s="18">
        <f t="shared" si="8"/>
        <v>5</v>
      </c>
      <c r="AH17" s="16">
        <f t="shared" si="3"/>
        <v>8</v>
      </c>
      <c r="AI17" s="18">
        <f t="shared" si="9"/>
        <v>12</v>
      </c>
      <c r="AJ17" s="17">
        <f t="shared" si="4"/>
        <v>91.96428571</v>
      </c>
      <c r="AK17" s="12">
        <v>0.0</v>
      </c>
      <c r="AL17" s="12">
        <v>0.0</v>
      </c>
      <c r="AM17" s="12">
        <v>0.0</v>
      </c>
      <c r="AN17" s="12">
        <v>0.0</v>
      </c>
    </row>
    <row r="18" ht="113.25" customHeight="1">
      <c r="A18" s="11" t="s">
        <v>789</v>
      </c>
      <c r="B18" s="12" t="s">
        <v>32</v>
      </c>
      <c r="C18" s="12">
        <v>2.0</v>
      </c>
      <c r="D18" s="11" t="s">
        <v>792</v>
      </c>
      <c r="E18" s="13">
        <v>0.0</v>
      </c>
      <c r="F18" s="12" t="s">
        <v>77</v>
      </c>
      <c r="G18" s="14">
        <v>45714.59446759259</v>
      </c>
      <c r="H18" s="14">
        <v>45714.60524305556</v>
      </c>
      <c r="I18" s="12" t="s">
        <v>82</v>
      </c>
      <c r="J18" s="12" t="s">
        <v>36</v>
      </c>
      <c r="K18" s="12" t="s">
        <v>37</v>
      </c>
      <c r="L18" s="12" t="s">
        <v>99</v>
      </c>
      <c r="M18" s="12" t="s">
        <v>100</v>
      </c>
      <c r="N18" s="15">
        <v>45714.0</v>
      </c>
      <c r="O18" s="12" t="s">
        <v>101</v>
      </c>
      <c r="P18" s="12" t="s">
        <v>102</v>
      </c>
      <c r="Q18" s="12">
        <v>100.0</v>
      </c>
      <c r="R18" s="12">
        <v>5.0</v>
      </c>
      <c r="S18" s="12">
        <v>1.0</v>
      </c>
      <c r="T18" s="12">
        <v>5.0</v>
      </c>
      <c r="U18" s="12">
        <v>1.0</v>
      </c>
      <c r="V18" s="12">
        <v>5.0</v>
      </c>
      <c r="W18" s="12">
        <v>1.0</v>
      </c>
      <c r="X18" s="12">
        <v>5.0</v>
      </c>
      <c r="Y18" s="12">
        <v>1.0</v>
      </c>
      <c r="Z18" s="12">
        <v>4.0</v>
      </c>
      <c r="AA18" s="12">
        <v>2.0</v>
      </c>
      <c r="AB18" s="16">
        <f t="shared" si="1"/>
        <v>8</v>
      </c>
      <c r="AC18" s="18">
        <f t="shared" si="5"/>
        <v>16</v>
      </c>
      <c r="AD18" s="18">
        <f t="shared" si="6"/>
        <v>8</v>
      </c>
      <c r="AE18" s="16">
        <f t="shared" si="2"/>
        <v>8</v>
      </c>
      <c r="AF18" s="18">
        <f t="shared" si="7"/>
        <v>12</v>
      </c>
      <c r="AG18" s="18">
        <f t="shared" si="8"/>
        <v>8</v>
      </c>
      <c r="AH18" s="16">
        <f t="shared" si="3"/>
        <v>6</v>
      </c>
      <c r="AI18" s="18">
        <f t="shared" si="9"/>
        <v>9</v>
      </c>
      <c r="AJ18" s="17">
        <f t="shared" si="4"/>
        <v>94.64285714</v>
      </c>
      <c r="AK18" s="12">
        <v>0.0</v>
      </c>
      <c r="AL18" s="12">
        <v>0.0</v>
      </c>
      <c r="AM18" s="12">
        <v>0.0</v>
      </c>
      <c r="AN18" s="12">
        <v>0.0</v>
      </c>
    </row>
    <row r="19" ht="113.25" customHeight="1">
      <c r="A19" s="11" t="s">
        <v>789</v>
      </c>
      <c r="B19" s="12" t="s">
        <v>32</v>
      </c>
      <c r="C19" s="12">
        <v>3.0</v>
      </c>
      <c r="D19" s="11" t="s">
        <v>792</v>
      </c>
      <c r="E19" s="13">
        <v>0.0</v>
      </c>
      <c r="F19" s="12" t="s">
        <v>110</v>
      </c>
      <c r="G19" s="14">
        <v>45712.64949074074</v>
      </c>
      <c r="H19" s="14">
        <v>45712.65342592593</v>
      </c>
      <c r="I19" s="12" t="s">
        <v>115</v>
      </c>
      <c r="J19" s="12" t="s">
        <v>36</v>
      </c>
      <c r="K19" s="12" t="s">
        <v>119</v>
      </c>
      <c r="L19" s="12"/>
      <c r="M19" s="12" t="s">
        <v>130</v>
      </c>
      <c r="N19" s="15">
        <v>45712.0</v>
      </c>
      <c r="O19" s="12" t="s">
        <v>131</v>
      </c>
      <c r="P19" s="12" t="s">
        <v>132</v>
      </c>
      <c r="Q19" s="12">
        <v>100.0</v>
      </c>
      <c r="R19" s="12">
        <v>5.0</v>
      </c>
      <c r="S19" s="12">
        <v>1.0</v>
      </c>
      <c r="T19" s="12">
        <v>5.0</v>
      </c>
      <c r="U19" s="12">
        <v>1.0</v>
      </c>
      <c r="V19" s="12">
        <v>5.0</v>
      </c>
      <c r="W19" s="12">
        <v>1.5</v>
      </c>
      <c r="X19" s="12">
        <v>5.0</v>
      </c>
      <c r="Y19" s="12">
        <v>1.5</v>
      </c>
      <c r="Z19" s="12">
        <v>5.0</v>
      </c>
      <c r="AA19" s="12">
        <v>2.0</v>
      </c>
      <c r="AB19" s="16">
        <f t="shared" si="1"/>
        <v>8</v>
      </c>
      <c r="AC19" s="18">
        <f t="shared" si="5"/>
        <v>16</v>
      </c>
      <c r="AD19" s="18">
        <f t="shared" si="6"/>
        <v>8</v>
      </c>
      <c r="AE19" s="16">
        <f t="shared" si="2"/>
        <v>7.5</v>
      </c>
      <c r="AF19" s="18">
        <f t="shared" si="7"/>
        <v>11.25</v>
      </c>
      <c r="AG19" s="18">
        <f t="shared" si="8"/>
        <v>7.5</v>
      </c>
      <c r="AH19" s="16">
        <f t="shared" si="3"/>
        <v>7</v>
      </c>
      <c r="AI19" s="18">
        <f t="shared" si="9"/>
        <v>10.5</v>
      </c>
      <c r="AJ19" s="17">
        <f t="shared" si="4"/>
        <v>95.08928571</v>
      </c>
      <c r="AK19" s="12">
        <v>0.0</v>
      </c>
      <c r="AL19" s="12">
        <v>0.0</v>
      </c>
      <c r="AM19" s="12">
        <v>0.0</v>
      </c>
      <c r="AN19" s="12">
        <v>0.0</v>
      </c>
    </row>
    <row r="20" ht="113.25" customHeight="1">
      <c r="A20" s="11" t="s">
        <v>789</v>
      </c>
      <c r="B20" s="12" t="s">
        <v>136</v>
      </c>
      <c r="C20" s="12">
        <v>4.0</v>
      </c>
      <c r="D20" s="11" t="s">
        <v>792</v>
      </c>
      <c r="E20" s="13">
        <v>1.0</v>
      </c>
      <c r="F20" s="12" t="s">
        <v>137</v>
      </c>
      <c r="G20" s="14">
        <v>45744.65895833333</v>
      </c>
      <c r="H20" s="14">
        <v>45744.66373842592</v>
      </c>
      <c r="I20" s="12" t="s">
        <v>138</v>
      </c>
      <c r="J20" s="12" t="s">
        <v>36</v>
      </c>
      <c r="K20" s="12" t="s">
        <v>37</v>
      </c>
      <c r="L20" s="12" t="s">
        <v>187</v>
      </c>
      <c r="M20" s="12" t="s">
        <v>145</v>
      </c>
      <c r="N20" s="15">
        <v>1.1003167E7</v>
      </c>
      <c r="O20" s="12" t="s">
        <v>146</v>
      </c>
      <c r="P20" s="12" t="s">
        <v>188</v>
      </c>
      <c r="Q20" s="12">
        <v>95.0</v>
      </c>
      <c r="R20" s="12">
        <v>5.0</v>
      </c>
      <c r="S20" s="12">
        <v>1.0</v>
      </c>
      <c r="T20" s="12">
        <v>5.0</v>
      </c>
      <c r="U20" s="12">
        <v>2.0</v>
      </c>
      <c r="V20" s="12">
        <v>4.0</v>
      </c>
      <c r="W20" s="12">
        <v>1.0</v>
      </c>
      <c r="X20" s="12">
        <v>3.5</v>
      </c>
      <c r="Y20" s="12">
        <v>2.0</v>
      </c>
      <c r="Z20" s="12">
        <v>5.0</v>
      </c>
      <c r="AA20" s="12">
        <v>3.0</v>
      </c>
      <c r="AB20" s="16">
        <f t="shared" si="1"/>
        <v>8</v>
      </c>
      <c r="AC20" s="18">
        <f t="shared" si="5"/>
        <v>16</v>
      </c>
      <c r="AD20" s="18">
        <f t="shared" si="6"/>
        <v>7</v>
      </c>
      <c r="AE20" s="16">
        <f t="shared" si="2"/>
        <v>7</v>
      </c>
      <c r="AF20" s="18">
        <f t="shared" si="7"/>
        <v>10.5</v>
      </c>
      <c r="AG20" s="18">
        <f t="shared" si="8"/>
        <v>5.5</v>
      </c>
      <c r="AH20" s="16">
        <f t="shared" si="3"/>
        <v>6</v>
      </c>
      <c r="AI20" s="18">
        <f t="shared" si="9"/>
        <v>9</v>
      </c>
      <c r="AJ20" s="17">
        <f t="shared" si="4"/>
        <v>85.71428571</v>
      </c>
      <c r="AK20" s="12">
        <v>0.0</v>
      </c>
      <c r="AL20" s="12">
        <v>0.0</v>
      </c>
      <c r="AM20" s="12">
        <v>0.0</v>
      </c>
      <c r="AN20" s="12">
        <v>0.0</v>
      </c>
    </row>
    <row r="21" ht="113.25" customHeight="1">
      <c r="A21" s="11" t="s">
        <v>789</v>
      </c>
      <c r="B21" s="12" t="s">
        <v>136</v>
      </c>
      <c r="C21" s="12">
        <v>6.0</v>
      </c>
      <c r="D21" s="11" t="s">
        <v>792</v>
      </c>
      <c r="E21" s="12">
        <v>0.0</v>
      </c>
      <c r="F21" s="12" t="s">
        <v>226</v>
      </c>
      <c r="G21" s="14">
        <v>45746.600752314815</v>
      </c>
      <c r="H21" s="14">
        <v>45746.63122685185</v>
      </c>
      <c r="I21" s="12" t="s">
        <v>35</v>
      </c>
      <c r="J21" s="12" t="s">
        <v>36</v>
      </c>
      <c r="K21" s="12" t="s">
        <v>37</v>
      </c>
      <c r="L21" s="12" t="s">
        <v>241</v>
      </c>
      <c r="M21" s="12" t="s">
        <v>38</v>
      </c>
      <c r="N21" s="15">
        <v>45746.0</v>
      </c>
      <c r="O21" s="12" t="s">
        <v>242</v>
      </c>
      <c r="P21" s="12" t="s">
        <v>243</v>
      </c>
      <c r="Q21" s="12">
        <v>100.0</v>
      </c>
      <c r="R21" s="12">
        <v>5.0</v>
      </c>
      <c r="S21" s="12">
        <v>1.0</v>
      </c>
      <c r="T21" s="12">
        <v>5.0</v>
      </c>
      <c r="U21" s="12">
        <v>1.0</v>
      </c>
      <c r="V21" s="12">
        <v>5.0</v>
      </c>
      <c r="W21" s="12">
        <v>1.0</v>
      </c>
      <c r="X21" s="12">
        <v>5.0</v>
      </c>
      <c r="Y21" s="12">
        <v>2.0</v>
      </c>
      <c r="Z21" s="12">
        <v>5.0</v>
      </c>
      <c r="AA21" s="12">
        <v>2.0</v>
      </c>
      <c r="AB21" s="16">
        <f t="shared" si="1"/>
        <v>8</v>
      </c>
      <c r="AC21" s="18">
        <f t="shared" si="5"/>
        <v>16</v>
      </c>
      <c r="AD21" s="18">
        <f t="shared" si="6"/>
        <v>8</v>
      </c>
      <c r="AE21" s="16">
        <f t="shared" si="2"/>
        <v>8</v>
      </c>
      <c r="AF21" s="18">
        <f t="shared" si="7"/>
        <v>12</v>
      </c>
      <c r="AG21" s="18">
        <f t="shared" si="8"/>
        <v>7</v>
      </c>
      <c r="AH21" s="16">
        <f t="shared" si="3"/>
        <v>7</v>
      </c>
      <c r="AI21" s="18">
        <f t="shared" si="9"/>
        <v>10.5</v>
      </c>
      <c r="AJ21" s="17">
        <f t="shared" si="4"/>
        <v>95.53571429</v>
      </c>
      <c r="AK21" s="12">
        <v>0.0</v>
      </c>
      <c r="AL21" s="12">
        <v>0.0</v>
      </c>
      <c r="AM21" s="12">
        <v>0.0</v>
      </c>
      <c r="AN21" s="12">
        <v>0.0</v>
      </c>
    </row>
    <row r="22" ht="113.25" customHeight="1">
      <c r="A22" s="11" t="s">
        <v>789</v>
      </c>
      <c r="B22" s="12" t="s">
        <v>305</v>
      </c>
      <c r="C22" s="12">
        <v>7.0</v>
      </c>
      <c r="D22" s="11" t="s">
        <v>792</v>
      </c>
      <c r="E22" s="12">
        <v>1.0</v>
      </c>
      <c r="F22" s="12" t="s">
        <v>245</v>
      </c>
      <c r="G22" s="14">
        <v>45789.64407407407</v>
      </c>
      <c r="H22" s="14">
        <v>45792.668912037036</v>
      </c>
      <c r="I22" s="12" t="s">
        <v>246</v>
      </c>
      <c r="J22" s="12" t="s">
        <v>247</v>
      </c>
      <c r="K22" s="12" t="s">
        <v>140</v>
      </c>
      <c r="L22" s="12" t="s">
        <v>346</v>
      </c>
      <c r="M22" s="12" t="s">
        <v>347</v>
      </c>
      <c r="N22" s="15">
        <v>45792.0</v>
      </c>
      <c r="O22" s="12" t="s">
        <v>348</v>
      </c>
      <c r="P22" s="12" t="s">
        <v>349</v>
      </c>
      <c r="Q22" s="12">
        <v>100.0</v>
      </c>
      <c r="R22" s="12">
        <v>4.0</v>
      </c>
      <c r="S22" s="12">
        <v>1.5</v>
      </c>
      <c r="T22" s="12">
        <v>4.5</v>
      </c>
      <c r="U22" s="12">
        <v>2.5</v>
      </c>
      <c r="V22" s="12">
        <v>3.5</v>
      </c>
      <c r="W22" s="12">
        <v>1.5</v>
      </c>
      <c r="X22" s="12">
        <v>4.5</v>
      </c>
      <c r="Y22" s="12">
        <v>2.0</v>
      </c>
      <c r="Z22" s="12">
        <v>4.0</v>
      </c>
      <c r="AA22" s="12">
        <v>3.0</v>
      </c>
      <c r="AB22" s="16">
        <f t="shared" si="1"/>
        <v>6.5</v>
      </c>
      <c r="AC22" s="18">
        <f t="shared" si="5"/>
        <v>13</v>
      </c>
      <c r="AD22" s="18">
        <f t="shared" si="6"/>
        <v>6</v>
      </c>
      <c r="AE22" s="16">
        <f t="shared" si="2"/>
        <v>6</v>
      </c>
      <c r="AF22" s="18">
        <f t="shared" si="7"/>
        <v>9</v>
      </c>
      <c r="AG22" s="18">
        <f t="shared" si="8"/>
        <v>6.5</v>
      </c>
      <c r="AH22" s="16">
        <f t="shared" si="3"/>
        <v>5</v>
      </c>
      <c r="AI22" s="18">
        <f t="shared" si="9"/>
        <v>7.5</v>
      </c>
      <c r="AJ22" s="17">
        <f t="shared" si="4"/>
        <v>75</v>
      </c>
      <c r="AK22" s="12">
        <v>0.0</v>
      </c>
      <c r="AL22" s="12">
        <v>0.0</v>
      </c>
      <c r="AM22" s="12">
        <v>0.0</v>
      </c>
      <c r="AN22" s="12">
        <v>0.0</v>
      </c>
    </row>
    <row r="23" ht="113.25" customHeight="1">
      <c r="A23" s="11" t="s">
        <v>793</v>
      </c>
      <c r="B23" s="12" t="s">
        <v>305</v>
      </c>
      <c r="C23" s="12">
        <v>8.0</v>
      </c>
      <c r="D23" s="11" t="s">
        <v>792</v>
      </c>
      <c r="E23" s="12">
        <v>1.0</v>
      </c>
      <c r="F23" s="12" t="s">
        <v>350</v>
      </c>
      <c r="G23" s="14">
        <v>45756.82021990741</v>
      </c>
      <c r="H23" s="14">
        <v>45756.83351851852</v>
      </c>
      <c r="I23" s="12" t="s">
        <v>351</v>
      </c>
      <c r="J23" s="12" t="s">
        <v>352</v>
      </c>
      <c r="K23" s="12" t="s">
        <v>353</v>
      </c>
      <c r="L23" s="12" t="s">
        <v>439</v>
      </c>
      <c r="M23" s="12" t="s">
        <v>440</v>
      </c>
      <c r="N23" s="15">
        <v>45756.0</v>
      </c>
      <c r="O23" s="12" t="s">
        <v>441</v>
      </c>
      <c r="P23" s="12" t="s">
        <v>442</v>
      </c>
      <c r="Q23" s="12">
        <v>100.0</v>
      </c>
      <c r="R23" s="12">
        <v>5.0</v>
      </c>
      <c r="S23" s="12">
        <v>2.0</v>
      </c>
      <c r="T23" s="12">
        <v>5.0</v>
      </c>
      <c r="U23" s="12">
        <v>2.0</v>
      </c>
      <c r="V23" s="12">
        <v>4.0</v>
      </c>
      <c r="W23" s="12">
        <v>2.0</v>
      </c>
      <c r="X23" s="12">
        <v>2.0</v>
      </c>
      <c r="Y23" s="12">
        <v>4.0</v>
      </c>
      <c r="Z23" s="12">
        <v>4.0</v>
      </c>
      <c r="AA23" s="12">
        <v>2.0</v>
      </c>
      <c r="AB23" s="16">
        <f t="shared" si="1"/>
        <v>7</v>
      </c>
      <c r="AC23" s="18">
        <f t="shared" si="5"/>
        <v>14</v>
      </c>
      <c r="AD23" s="18">
        <f t="shared" si="6"/>
        <v>7</v>
      </c>
      <c r="AE23" s="16">
        <f t="shared" si="2"/>
        <v>6</v>
      </c>
      <c r="AF23" s="18">
        <f t="shared" si="7"/>
        <v>9</v>
      </c>
      <c r="AG23" s="18">
        <f t="shared" si="8"/>
        <v>2</v>
      </c>
      <c r="AH23" s="16">
        <f t="shared" si="3"/>
        <v>6</v>
      </c>
      <c r="AI23" s="18">
        <f t="shared" si="9"/>
        <v>9</v>
      </c>
      <c r="AJ23" s="17">
        <f t="shared" si="4"/>
        <v>73.21428571</v>
      </c>
      <c r="AK23" s="12">
        <v>0.0</v>
      </c>
      <c r="AL23" s="12">
        <v>0.0</v>
      </c>
      <c r="AM23" s="12">
        <v>0.0</v>
      </c>
      <c r="AN23" s="12">
        <v>0.0</v>
      </c>
    </row>
    <row r="24" ht="113.25" customHeight="1">
      <c r="A24" s="12">
        <v>121.0</v>
      </c>
      <c r="B24" s="12" t="s">
        <v>305</v>
      </c>
      <c r="C24" s="12">
        <v>9.0</v>
      </c>
      <c r="D24" s="11" t="s">
        <v>792</v>
      </c>
      <c r="E24" s="13">
        <v>1.0</v>
      </c>
      <c r="F24" s="12" t="s">
        <v>457</v>
      </c>
      <c r="G24" s="14">
        <v>45778.453368055554</v>
      </c>
      <c r="H24" s="14">
        <v>45778.468680555554</v>
      </c>
      <c r="I24" s="12" t="s">
        <v>458</v>
      </c>
      <c r="J24" s="12" t="s">
        <v>459</v>
      </c>
      <c r="K24" s="12" t="s">
        <v>140</v>
      </c>
      <c r="L24" s="12" t="s">
        <v>535</v>
      </c>
      <c r="M24" s="12" t="s">
        <v>289</v>
      </c>
      <c r="N24" s="15">
        <v>45778.0</v>
      </c>
      <c r="O24" s="12" t="s">
        <v>536</v>
      </c>
      <c r="P24" s="12" t="s">
        <v>537</v>
      </c>
      <c r="Q24" s="12">
        <v>100.0</v>
      </c>
      <c r="R24" s="12">
        <v>4.0</v>
      </c>
      <c r="S24" s="12">
        <v>1.0</v>
      </c>
      <c r="T24" s="12">
        <v>4.5</v>
      </c>
      <c r="U24" s="12">
        <v>4.0</v>
      </c>
      <c r="V24" s="12">
        <v>4.0</v>
      </c>
      <c r="W24" s="12">
        <v>2.0</v>
      </c>
      <c r="X24" s="12">
        <v>4.0</v>
      </c>
      <c r="Y24" s="12">
        <v>2.0</v>
      </c>
      <c r="Z24" s="12">
        <v>4.0</v>
      </c>
      <c r="AA24" s="12">
        <v>2.0</v>
      </c>
      <c r="AB24" s="16">
        <f t="shared" si="1"/>
        <v>7</v>
      </c>
      <c r="AC24" s="18">
        <f t="shared" si="5"/>
        <v>14</v>
      </c>
      <c r="AD24" s="18">
        <f t="shared" si="6"/>
        <v>4.5</v>
      </c>
      <c r="AE24" s="16">
        <f t="shared" si="2"/>
        <v>6</v>
      </c>
      <c r="AF24" s="18">
        <f t="shared" si="7"/>
        <v>9</v>
      </c>
      <c r="AG24" s="18">
        <f t="shared" si="8"/>
        <v>6</v>
      </c>
      <c r="AH24" s="16">
        <f t="shared" si="3"/>
        <v>6</v>
      </c>
      <c r="AI24" s="18">
        <f t="shared" si="9"/>
        <v>9</v>
      </c>
      <c r="AJ24" s="17">
        <f t="shared" si="4"/>
        <v>75.89285714</v>
      </c>
      <c r="AK24" s="12">
        <v>0.0</v>
      </c>
      <c r="AL24" s="12">
        <v>0.0</v>
      </c>
      <c r="AM24" s="12">
        <v>0.0</v>
      </c>
      <c r="AN24" s="12">
        <v>0.0</v>
      </c>
    </row>
    <row r="25" ht="113.25" customHeight="1">
      <c r="A25" s="12">
        <v>141.0</v>
      </c>
      <c r="B25" s="12" t="s">
        <v>305</v>
      </c>
      <c r="C25" s="12">
        <v>10.0</v>
      </c>
      <c r="D25" s="11" t="s">
        <v>792</v>
      </c>
      <c r="E25" s="12">
        <v>1.0</v>
      </c>
      <c r="F25" s="12" t="s">
        <v>538</v>
      </c>
      <c r="G25" s="14">
        <v>45789.64414351852</v>
      </c>
      <c r="H25" s="14">
        <v>45792.49717592593</v>
      </c>
      <c r="I25" s="12" t="s">
        <v>549</v>
      </c>
      <c r="J25" s="12" t="s">
        <v>540</v>
      </c>
      <c r="K25" s="12" t="s">
        <v>197</v>
      </c>
      <c r="L25" s="12" t="s">
        <v>596</v>
      </c>
      <c r="M25" s="12" t="s">
        <v>542</v>
      </c>
      <c r="N25" s="15">
        <v>45792.0</v>
      </c>
      <c r="O25" s="12" t="s">
        <v>585</v>
      </c>
      <c r="P25" s="12" t="s">
        <v>597</v>
      </c>
      <c r="Q25" s="12">
        <v>100.0</v>
      </c>
      <c r="R25" s="12">
        <v>4.0</v>
      </c>
      <c r="S25" s="12">
        <v>2.0</v>
      </c>
      <c r="T25" s="12">
        <v>4.0</v>
      </c>
      <c r="U25" s="12">
        <v>1.0</v>
      </c>
      <c r="V25" s="12">
        <v>5.0</v>
      </c>
      <c r="W25" s="12">
        <v>2.0</v>
      </c>
      <c r="X25" s="12">
        <v>4.0</v>
      </c>
      <c r="Y25" s="12">
        <v>3.0</v>
      </c>
      <c r="Z25" s="12">
        <v>4.0</v>
      </c>
      <c r="AA25" s="12">
        <v>2.0</v>
      </c>
      <c r="AB25" s="16">
        <f t="shared" si="1"/>
        <v>6</v>
      </c>
      <c r="AC25" s="18">
        <f t="shared" si="5"/>
        <v>12</v>
      </c>
      <c r="AD25" s="18">
        <f t="shared" si="6"/>
        <v>7</v>
      </c>
      <c r="AE25" s="16">
        <f t="shared" si="2"/>
        <v>7</v>
      </c>
      <c r="AF25" s="18">
        <f t="shared" si="7"/>
        <v>10.5</v>
      </c>
      <c r="AG25" s="18">
        <f t="shared" si="8"/>
        <v>5</v>
      </c>
      <c r="AH25" s="16">
        <f t="shared" si="3"/>
        <v>6</v>
      </c>
      <c r="AI25" s="18">
        <f t="shared" si="9"/>
        <v>9</v>
      </c>
      <c r="AJ25" s="17">
        <f t="shared" si="4"/>
        <v>77.67857143</v>
      </c>
      <c r="AK25" s="12">
        <v>0.0</v>
      </c>
      <c r="AL25" s="12">
        <v>0.0</v>
      </c>
      <c r="AM25" s="12">
        <v>0.0</v>
      </c>
      <c r="AN25" s="12">
        <v>0.0</v>
      </c>
    </row>
    <row r="26" ht="113.25" customHeight="1">
      <c r="A26" s="11" t="s">
        <v>789</v>
      </c>
      <c r="B26" s="12" t="s">
        <v>305</v>
      </c>
      <c r="C26" s="12">
        <v>11.0</v>
      </c>
      <c r="D26" s="11" t="s">
        <v>792</v>
      </c>
      <c r="E26" s="12">
        <v>1.0</v>
      </c>
      <c r="F26" s="12" t="s">
        <v>600</v>
      </c>
      <c r="G26" s="14">
        <v>45789.644155092596</v>
      </c>
      <c r="H26" s="14">
        <v>45791.884780092594</v>
      </c>
      <c r="I26" s="12" t="s">
        <v>601</v>
      </c>
      <c r="J26" s="12" t="s">
        <v>602</v>
      </c>
      <c r="K26" s="12" t="s">
        <v>197</v>
      </c>
      <c r="L26" s="12" t="s">
        <v>670</v>
      </c>
      <c r="M26" s="12" t="s">
        <v>663</v>
      </c>
      <c r="N26" s="15">
        <v>45791.0</v>
      </c>
      <c r="O26" s="12" t="s">
        <v>664</v>
      </c>
      <c r="P26" s="12" t="s">
        <v>671</v>
      </c>
      <c r="Q26" s="12">
        <v>100.0</v>
      </c>
      <c r="R26" s="12">
        <v>3.0</v>
      </c>
      <c r="S26" s="12">
        <v>4.5</v>
      </c>
      <c r="T26" s="12">
        <v>3.0</v>
      </c>
      <c r="U26" s="12">
        <v>4.5</v>
      </c>
      <c r="V26" s="12">
        <v>3.0</v>
      </c>
      <c r="W26" s="12">
        <v>4.0</v>
      </c>
      <c r="X26" s="12">
        <v>3.5</v>
      </c>
      <c r="Y26" s="12">
        <v>2.5</v>
      </c>
      <c r="Z26" s="12">
        <v>1.5</v>
      </c>
      <c r="AA26" s="12">
        <v>5.0</v>
      </c>
      <c r="AB26" s="16">
        <f t="shared" si="1"/>
        <v>2.5</v>
      </c>
      <c r="AC26" s="18">
        <f t="shared" si="5"/>
        <v>5</v>
      </c>
      <c r="AD26" s="18">
        <f t="shared" si="6"/>
        <v>2.5</v>
      </c>
      <c r="AE26" s="16">
        <f t="shared" si="2"/>
        <v>3</v>
      </c>
      <c r="AF26" s="18">
        <f t="shared" si="7"/>
        <v>4.5</v>
      </c>
      <c r="AG26" s="18">
        <f t="shared" si="8"/>
        <v>5</v>
      </c>
      <c r="AH26" s="16">
        <f t="shared" si="3"/>
        <v>0.5</v>
      </c>
      <c r="AI26" s="18">
        <f t="shared" si="9"/>
        <v>0.75</v>
      </c>
      <c r="AJ26" s="17">
        <f t="shared" si="4"/>
        <v>31.69642857</v>
      </c>
      <c r="AK26" s="12">
        <v>1.0</v>
      </c>
      <c r="AL26" s="12">
        <v>0.5</v>
      </c>
      <c r="AM26" s="12">
        <v>0.0</v>
      </c>
      <c r="AN26" s="12">
        <v>0.0</v>
      </c>
    </row>
    <row r="27" ht="113.25" customHeight="1">
      <c r="A27" s="11" t="s">
        <v>789</v>
      </c>
      <c r="B27" s="12" t="s">
        <v>305</v>
      </c>
      <c r="C27" s="12">
        <v>12.0</v>
      </c>
      <c r="D27" s="11" t="s">
        <v>792</v>
      </c>
      <c r="E27" s="12">
        <v>1.0</v>
      </c>
      <c r="F27" s="12" t="s">
        <v>672</v>
      </c>
      <c r="G27" s="14">
        <v>45789.64413194444</v>
      </c>
      <c r="H27" s="14">
        <v>45790.725752314815</v>
      </c>
      <c r="I27" s="12" t="s">
        <v>677</v>
      </c>
      <c r="J27" s="12" t="s">
        <v>459</v>
      </c>
      <c r="K27" s="12" t="s">
        <v>296</v>
      </c>
      <c r="L27" s="12" t="s">
        <v>686</v>
      </c>
      <c r="M27" s="12" t="s">
        <v>687</v>
      </c>
      <c r="N27" s="15">
        <v>45790.0</v>
      </c>
      <c r="O27" s="12" t="s">
        <v>688</v>
      </c>
      <c r="P27" s="12" t="s">
        <v>689</v>
      </c>
      <c r="Q27" s="12">
        <v>100.0</v>
      </c>
      <c r="R27" s="12">
        <v>4.5</v>
      </c>
      <c r="S27" s="12">
        <v>1.0</v>
      </c>
      <c r="T27" s="12">
        <v>3.5</v>
      </c>
      <c r="U27" s="12">
        <v>2.5</v>
      </c>
      <c r="V27" s="12">
        <v>3.5</v>
      </c>
      <c r="W27" s="12">
        <v>2.5</v>
      </c>
      <c r="X27" s="12">
        <v>3.0</v>
      </c>
      <c r="Y27" s="12">
        <v>1.0</v>
      </c>
      <c r="Z27" s="12">
        <v>3.5</v>
      </c>
      <c r="AA27" s="12">
        <v>3.0</v>
      </c>
      <c r="AB27" s="16">
        <f t="shared" si="1"/>
        <v>7.5</v>
      </c>
      <c r="AC27" s="18">
        <f t="shared" si="5"/>
        <v>15</v>
      </c>
      <c r="AD27" s="18">
        <f t="shared" si="6"/>
        <v>5</v>
      </c>
      <c r="AE27" s="16">
        <f t="shared" si="2"/>
        <v>5</v>
      </c>
      <c r="AF27" s="18">
        <f t="shared" si="7"/>
        <v>7.5</v>
      </c>
      <c r="AG27" s="18">
        <f t="shared" si="8"/>
        <v>6</v>
      </c>
      <c r="AH27" s="16">
        <f t="shared" si="3"/>
        <v>4.5</v>
      </c>
      <c r="AI27" s="18">
        <f t="shared" si="9"/>
        <v>6.75</v>
      </c>
      <c r="AJ27" s="17">
        <f t="shared" si="4"/>
        <v>71.875</v>
      </c>
      <c r="AK27" s="12">
        <v>0.5</v>
      </c>
      <c r="AL27" s="12">
        <v>0.0</v>
      </c>
      <c r="AM27" s="12">
        <v>0.5</v>
      </c>
      <c r="AN27" s="12">
        <v>0.0</v>
      </c>
    </row>
    <row r="28" ht="113.25" customHeight="1">
      <c r="A28" s="11" t="s">
        <v>789</v>
      </c>
      <c r="B28" s="12" t="s">
        <v>305</v>
      </c>
      <c r="C28" s="12">
        <v>13.0</v>
      </c>
      <c r="D28" s="11" t="s">
        <v>792</v>
      </c>
      <c r="E28" s="12">
        <v>1.0</v>
      </c>
      <c r="F28" s="12" t="s">
        <v>690</v>
      </c>
      <c r="G28" s="14">
        <v>45789.64407407407</v>
      </c>
      <c r="H28" s="14">
        <v>45793.48096064815</v>
      </c>
      <c r="I28" s="12" t="s">
        <v>698</v>
      </c>
      <c r="J28" s="12" t="s">
        <v>139</v>
      </c>
      <c r="K28" s="12" t="s">
        <v>296</v>
      </c>
      <c r="L28" s="12" t="s">
        <v>699</v>
      </c>
      <c r="M28" s="12" t="s">
        <v>700</v>
      </c>
      <c r="N28" s="15">
        <v>45793.0</v>
      </c>
      <c r="O28" s="12" t="s">
        <v>701</v>
      </c>
      <c r="P28" s="12" t="s">
        <v>702</v>
      </c>
      <c r="Q28" s="12">
        <v>75.0</v>
      </c>
      <c r="R28" s="12">
        <v>5.0</v>
      </c>
      <c r="S28" s="12">
        <v>3.0</v>
      </c>
      <c r="T28" s="12">
        <v>4.5</v>
      </c>
      <c r="U28" s="12">
        <v>3.5</v>
      </c>
      <c r="V28" s="12">
        <v>4.5</v>
      </c>
      <c r="W28" s="12">
        <v>3.0</v>
      </c>
      <c r="X28" s="12">
        <v>5.0</v>
      </c>
      <c r="Y28" s="12">
        <v>4.0</v>
      </c>
      <c r="Z28" s="12">
        <v>4.5</v>
      </c>
      <c r="AA28" s="12">
        <v>4.0</v>
      </c>
      <c r="AB28" s="16">
        <f t="shared" si="1"/>
        <v>6</v>
      </c>
      <c r="AC28" s="18">
        <f t="shared" si="5"/>
        <v>12</v>
      </c>
      <c r="AD28" s="18">
        <f t="shared" si="6"/>
        <v>5</v>
      </c>
      <c r="AE28" s="16">
        <f t="shared" si="2"/>
        <v>5.5</v>
      </c>
      <c r="AF28" s="18">
        <f t="shared" si="7"/>
        <v>8.25</v>
      </c>
      <c r="AG28" s="18">
        <f t="shared" si="8"/>
        <v>5</v>
      </c>
      <c r="AH28" s="16">
        <f t="shared" si="3"/>
        <v>4.5</v>
      </c>
      <c r="AI28" s="18">
        <f t="shared" si="9"/>
        <v>6.75</v>
      </c>
      <c r="AJ28" s="17">
        <f t="shared" si="4"/>
        <v>66.07142857</v>
      </c>
      <c r="AK28" s="12">
        <v>0.0</v>
      </c>
      <c r="AL28" s="12">
        <v>0.0</v>
      </c>
      <c r="AM28" s="12">
        <v>0.0</v>
      </c>
      <c r="AN28" s="12">
        <v>0.0</v>
      </c>
    </row>
    <row r="29" ht="113.25" customHeight="1">
      <c r="A29" s="11" t="s">
        <v>789</v>
      </c>
      <c r="B29" s="12" t="s">
        <v>305</v>
      </c>
      <c r="C29" s="12">
        <v>14.0</v>
      </c>
      <c r="D29" s="11" t="s">
        <v>792</v>
      </c>
      <c r="E29" s="12">
        <v>0.0</v>
      </c>
      <c r="F29" s="12" t="s">
        <v>712</v>
      </c>
      <c r="G29" s="14">
        <v>45721.34577546296</v>
      </c>
      <c r="H29" s="14">
        <v>45721.39579861111</v>
      </c>
      <c r="I29" s="12" t="s">
        <v>713</v>
      </c>
      <c r="J29" s="12" t="s">
        <v>36</v>
      </c>
      <c r="K29" s="12" t="s">
        <v>37</v>
      </c>
      <c r="L29" s="12" t="s">
        <v>734</v>
      </c>
      <c r="M29" s="12" t="s">
        <v>735</v>
      </c>
      <c r="N29" s="15">
        <v>45721.0</v>
      </c>
      <c r="O29" s="12" t="s">
        <v>736</v>
      </c>
      <c r="P29" s="12" t="s">
        <v>737</v>
      </c>
      <c r="Q29" s="12">
        <v>99.0</v>
      </c>
      <c r="R29" s="12">
        <v>5.0</v>
      </c>
      <c r="S29" s="12">
        <v>1.0</v>
      </c>
      <c r="T29" s="12">
        <v>5.0</v>
      </c>
      <c r="U29" s="12">
        <v>1.0</v>
      </c>
      <c r="V29" s="12">
        <v>5.0</v>
      </c>
      <c r="W29" s="12">
        <v>1.0</v>
      </c>
      <c r="X29" s="12">
        <v>5.0</v>
      </c>
      <c r="Y29" s="12">
        <v>1.0</v>
      </c>
      <c r="Z29" s="12">
        <v>5.0</v>
      </c>
      <c r="AA29" s="12">
        <v>1.0</v>
      </c>
      <c r="AB29" s="16">
        <f t="shared" si="1"/>
        <v>8</v>
      </c>
      <c r="AC29" s="18">
        <f t="shared" si="5"/>
        <v>16</v>
      </c>
      <c r="AD29" s="18">
        <f t="shared" si="6"/>
        <v>8</v>
      </c>
      <c r="AE29" s="16">
        <f t="shared" si="2"/>
        <v>8</v>
      </c>
      <c r="AF29" s="18">
        <f t="shared" si="7"/>
        <v>12</v>
      </c>
      <c r="AG29" s="18">
        <f t="shared" si="8"/>
        <v>8</v>
      </c>
      <c r="AH29" s="16">
        <f t="shared" si="3"/>
        <v>8</v>
      </c>
      <c r="AI29" s="18">
        <f t="shared" si="9"/>
        <v>12</v>
      </c>
      <c r="AJ29" s="17">
        <f t="shared" si="4"/>
        <v>100</v>
      </c>
      <c r="AK29" s="12">
        <v>0.0</v>
      </c>
      <c r="AL29" s="12">
        <v>0.0</v>
      </c>
      <c r="AM29" s="12">
        <v>0.0</v>
      </c>
      <c r="AN29" s="12">
        <v>0.0</v>
      </c>
    </row>
    <row r="30" ht="113.25" customHeight="1">
      <c r="A30" s="11" t="s">
        <v>789</v>
      </c>
      <c r="B30" s="12" t="s">
        <v>305</v>
      </c>
      <c r="C30" s="12">
        <v>15.0</v>
      </c>
      <c r="D30" s="11" t="s">
        <v>792</v>
      </c>
      <c r="E30" s="12">
        <v>0.0</v>
      </c>
      <c r="F30" s="12" t="s">
        <v>738</v>
      </c>
      <c r="G30" s="14">
        <v>45763.76366898148</v>
      </c>
      <c r="H30" s="14">
        <v>45763.802349537036</v>
      </c>
      <c r="I30" s="12" t="s">
        <v>748</v>
      </c>
      <c r="J30" s="12" t="s">
        <v>36</v>
      </c>
      <c r="K30" s="12" t="s">
        <v>37</v>
      </c>
      <c r="L30" s="12" t="s">
        <v>752</v>
      </c>
      <c r="M30" s="12" t="s">
        <v>753</v>
      </c>
      <c r="N30" s="15">
        <v>45763.0</v>
      </c>
      <c r="O30" s="12" t="s">
        <v>754</v>
      </c>
      <c r="P30" s="12" t="s">
        <v>755</v>
      </c>
      <c r="Q30" s="12">
        <v>85.0</v>
      </c>
      <c r="R30" s="12">
        <v>5.0</v>
      </c>
      <c r="S30" s="12">
        <v>1.0</v>
      </c>
      <c r="T30" s="12">
        <v>5.0</v>
      </c>
      <c r="U30" s="12">
        <v>1.0</v>
      </c>
      <c r="V30" s="12">
        <v>5.0</v>
      </c>
      <c r="W30" s="12">
        <v>1.0</v>
      </c>
      <c r="X30" s="12">
        <v>5.0</v>
      </c>
      <c r="Y30" s="12">
        <v>1.0</v>
      </c>
      <c r="Z30" s="12">
        <v>4.0</v>
      </c>
      <c r="AA30" s="12">
        <v>3.0</v>
      </c>
      <c r="AB30" s="16">
        <f t="shared" si="1"/>
        <v>8</v>
      </c>
      <c r="AC30" s="18">
        <f t="shared" si="5"/>
        <v>16</v>
      </c>
      <c r="AD30" s="18">
        <f t="shared" si="6"/>
        <v>8</v>
      </c>
      <c r="AE30" s="16">
        <f t="shared" si="2"/>
        <v>8</v>
      </c>
      <c r="AF30" s="18">
        <f t="shared" si="7"/>
        <v>12</v>
      </c>
      <c r="AG30" s="18">
        <f t="shared" si="8"/>
        <v>8</v>
      </c>
      <c r="AH30" s="16">
        <f t="shared" si="3"/>
        <v>5</v>
      </c>
      <c r="AI30" s="18">
        <f t="shared" si="9"/>
        <v>7.5</v>
      </c>
      <c r="AJ30" s="17">
        <f t="shared" si="4"/>
        <v>91.96428571</v>
      </c>
      <c r="AK30" s="12">
        <v>0.0</v>
      </c>
      <c r="AL30" s="12">
        <v>0.0</v>
      </c>
      <c r="AM30" s="12">
        <v>0.0</v>
      </c>
      <c r="AN30" s="12">
        <v>0.0</v>
      </c>
    </row>
    <row r="31" ht="113.25" customHeight="1">
      <c r="A31" s="12">
        <v>142.0</v>
      </c>
      <c r="B31" s="12" t="s">
        <v>305</v>
      </c>
      <c r="C31" s="12">
        <v>16.0</v>
      </c>
      <c r="D31" s="11" t="s">
        <v>792</v>
      </c>
      <c r="E31" s="13">
        <v>0.0</v>
      </c>
      <c r="F31" s="12" t="s">
        <v>766</v>
      </c>
      <c r="G31" s="14">
        <v>45789.644155092596</v>
      </c>
      <c r="H31" s="14">
        <v>45791.89111111111</v>
      </c>
      <c r="I31" s="12" t="s">
        <v>767</v>
      </c>
      <c r="J31" s="12" t="s">
        <v>36</v>
      </c>
      <c r="K31" s="12" t="s">
        <v>197</v>
      </c>
      <c r="L31" s="12" t="s">
        <v>776</v>
      </c>
      <c r="M31" s="12" t="s">
        <v>777</v>
      </c>
      <c r="N31" s="15">
        <v>45791.0</v>
      </c>
      <c r="O31" s="12" t="s">
        <v>778</v>
      </c>
      <c r="P31" s="12" t="s">
        <v>779</v>
      </c>
      <c r="Q31" s="12">
        <v>100.0</v>
      </c>
      <c r="R31" s="12">
        <v>5.0</v>
      </c>
      <c r="S31" s="12">
        <v>1.0</v>
      </c>
      <c r="T31" s="12">
        <v>5.0</v>
      </c>
      <c r="U31" s="12">
        <v>2.0</v>
      </c>
      <c r="V31" s="12">
        <v>5.0</v>
      </c>
      <c r="W31" s="12">
        <v>1.0</v>
      </c>
      <c r="X31" s="12">
        <v>5.0</v>
      </c>
      <c r="Y31" s="12">
        <v>1.0</v>
      </c>
      <c r="Z31" s="12">
        <v>5.0</v>
      </c>
      <c r="AA31" s="12">
        <v>1.0</v>
      </c>
      <c r="AB31" s="16">
        <f t="shared" si="1"/>
        <v>8</v>
      </c>
      <c r="AC31" s="18">
        <f t="shared" si="5"/>
        <v>16</v>
      </c>
      <c r="AD31" s="18">
        <f t="shared" si="6"/>
        <v>7</v>
      </c>
      <c r="AE31" s="16">
        <f t="shared" si="2"/>
        <v>8</v>
      </c>
      <c r="AF31" s="18">
        <f t="shared" si="7"/>
        <v>12</v>
      </c>
      <c r="AG31" s="18">
        <f t="shared" si="8"/>
        <v>8</v>
      </c>
      <c r="AH31" s="16">
        <f t="shared" si="3"/>
        <v>8</v>
      </c>
      <c r="AI31" s="18">
        <f t="shared" si="9"/>
        <v>12</v>
      </c>
      <c r="AJ31" s="17">
        <f t="shared" si="4"/>
        <v>98.21428571</v>
      </c>
      <c r="AK31" s="12">
        <v>0.0</v>
      </c>
      <c r="AL31" s="12">
        <v>0.0</v>
      </c>
      <c r="AM31" s="12">
        <v>0.0</v>
      </c>
      <c r="AN31" s="12">
        <v>0.0</v>
      </c>
    </row>
    <row r="32" ht="113.25" customHeight="1">
      <c r="A32" s="12">
        <v>40.0</v>
      </c>
      <c r="B32" s="12" t="s">
        <v>32</v>
      </c>
      <c r="C32" s="12">
        <v>1.0</v>
      </c>
      <c r="D32" s="11" t="s">
        <v>794</v>
      </c>
      <c r="E32" s="13">
        <v>0.0</v>
      </c>
      <c r="F32" s="12" t="s">
        <v>34</v>
      </c>
      <c r="G32" s="14">
        <v>45713.401342592595</v>
      </c>
      <c r="H32" s="14">
        <v>45713.41001157407</v>
      </c>
      <c r="I32" s="12" t="s">
        <v>35</v>
      </c>
      <c r="J32" s="12" t="s">
        <v>36</v>
      </c>
      <c r="K32" s="12" t="s">
        <v>37</v>
      </c>
      <c r="L32" s="12"/>
      <c r="M32" s="12" t="s">
        <v>70</v>
      </c>
      <c r="N32" s="15">
        <v>45713.0</v>
      </c>
      <c r="O32" s="12" t="s">
        <v>71</v>
      </c>
      <c r="P32" s="12" t="s">
        <v>72</v>
      </c>
      <c r="Q32" s="12">
        <v>95.0</v>
      </c>
      <c r="R32" s="12">
        <v>5.0</v>
      </c>
      <c r="S32" s="12">
        <v>1.0</v>
      </c>
      <c r="T32" s="12">
        <v>5.0</v>
      </c>
      <c r="U32" s="12">
        <v>1.0</v>
      </c>
      <c r="V32" s="12">
        <v>5.0</v>
      </c>
      <c r="W32" s="12">
        <v>1.0</v>
      </c>
      <c r="X32" s="12">
        <v>5.0</v>
      </c>
      <c r="Y32" s="12">
        <v>1.0</v>
      </c>
      <c r="Z32" s="12">
        <v>5.0</v>
      </c>
      <c r="AA32" s="12">
        <v>1.0</v>
      </c>
      <c r="AB32" s="16">
        <f t="shared" si="1"/>
        <v>8</v>
      </c>
      <c r="AC32" s="18">
        <f t="shared" si="5"/>
        <v>16</v>
      </c>
      <c r="AD32" s="18">
        <f t="shared" si="6"/>
        <v>8</v>
      </c>
      <c r="AE32" s="16">
        <f t="shared" si="2"/>
        <v>8</v>
      </c>
      <c r="AF32" s="18">
        <f t="shared" si="7"/>
        <v>12</v>
      </c>
      <c r="AG32" s="18">
        <f t="shared" si="8"/>
        <v>8</v>
      </c>
      <c r="AH32" s="16">
        <f t="shared" si="3"/>
        <v>8</v>
      </c>
      <c r="AI32" s="18">
        <f t="shared" si="9"/>
        <v>12</v>
      </c>
      <c r="AJ32" s="17">
        <f t="shared" si="4"/>
        <v>100</v>
      </c>
      <c r="AK32" s="12">
        <v>0.0</v>
      </c>
      <c r="AL32" s="12">
        <v>0.0</v>
      </c>
      <c r="AM32" s="12">
        <v>0.0</v>
      </c>
      <c r="AN32" s="12">
        <v>0.0</v>
      </c>
    </row>
    <row r="33" ht="113.25" customHeight="1">
      <c r="A33" s="12">
        <v>69.0</v>
      </c>
      <c r="B33" s="12" t="s">
        <v>32</v>
      </c>
      <c r="C33" s="12">
        <v>2.0</v>
      </c>
      <c r="D33" s="11" t="s">
        <v>794</v>
      </c>
      <c r="E33" s="13">
        <v>0.0</v>
      </c>
      <c r="F33" s="12" t="s">
        <v>77</v>
      </c>
      <c r="G33" s="14">
        <v>45762.4459375</v>
      </c>
      <c r="H33" s="14">
        <v>45762.46732638889</v>
      </c>
      <c r="I33" s="12" t="s">
        <v>82</v>
      </c>
      <c r="J33" s="12" t="s">
        <v>36</v>
      </c>
      <c r="K33" s="12" t="s">
        <v>37</v>
      </c>
      <c r="L33" s="12" t="s">
        <v>108</v>
      </c>
      <c r="M33" s="12" t="s">
        <v>83</v>
      </c>
      <c r="N33" s="15">
        <v>45762.0</v>
      </c>
      <c r="O33" s="12" t="s">
        <v>84</v>
      </c>
      <c r="P33" s="12" t="s">
        <v>109</v>
      </c>
      <c r="Q33" s="12">
        <v>100.0</v>
      </c>
      <c r="R33" s="12">
        <v>5.0</v>
      </c>
      <c r="S33" s="12">
        <v>1.0</v>
      </c>
      <c r="T33" s="12">
        <v>5.0</v>
      </c>
      <c r="U33" s="12">
        <v>2.0</v>
      </c>
      <c r="V33" s="12">
        <v>5.0</v>
      </c>
      <c r="W33" s="12">
        <v>1.0</v>
      </c>
      <c r="X33" s="12">
        <v>4.0</v>
      </c>
      <c r="Y33" s="12">
        <v>2.0</v>
      </c>
      <c r="Z33" s="12">
        <v>5.0</v>
      </c>
      <c r="AA33" s="12">
        <v>2.0</v>
      </c>
      <c r="AB33" s="16">
        <f t="shared" si="1"/>
        <v>8</v>
      </c>
      <c r="AC33" s="18">
        <f t="shared" si="5"/>
        <v>16</v>
      </c>
      <c r="AD33" s="18">
        <f t="shared" si="6"/>
        <v>7</v>
      </c>
      <c r="AE33" s="16">
        <f t="shared" si="2"/>
        <v>8</v>
      </c>
      <c r="AF33" s="18">
        <f t="shared" si="7"/>
        <v>12</v>
      </c>
      <c r="AG33" s="18">
        <f t="shared" si="8"/>
        <v>6</v>
      </c>
      <c r="AH33" s="16">
        <f t="shared" si="3"/>
        <v>7</v>
      </c>
      <c r="AI33" s="18">
        <f t="shared" si="9"/>
        <v>10.5</v>
      </c>
      <c r="AJ33" s="17">
        <f t="shared" si="4"/>
        <v>91.96428571</v>
      </c>
      <c r="AK33" s="12">
        <v>0.0</v>
      </c>
      <c r="AL33" s="12">
        <v>0.0</v>
      </c>
      <c r="AM33" s="12">
        <v>0.0</v>
      </c>
      <c r="AN33" s="12">
        <v>0.0</v>
      </c>
    </row>
    <row r="34" ht="113.25" customHeight="1">
      <c r="A34" s="11" t="s">
        <v>789</v>
      </c>
      <c r="B34" s="12" t="s">
        <v>32</v>
      </c>
      <c r="C34" s="12">
        <v>3.0</v>
      </c>
      <c r="D34" s="11" t="s">
        <v>794</v>
      </c>
      <c r="E34" s="13">
        <v>0.0</v>
      </c>
      <c r="F34" s="12" t="s">
        <v>110</v>
      </c>
      <c r="G34" s="14">
        <v>45712.63894675926</v>
      </c>
      <c r="H34" s="14">
        <v>45712.652037037034</v>
      </c>
      <c r="I34" s="12" t="s">
        <v>115</v>
      </c>
      <c r="J34" s="12" t="s">
        <v>36</v>
      </c>
      <c r="K34" s="12" t="s">
        <v>37</v>
      </c>
      <c r="L34" s="12"/>
      <c r="M34" s="12" t="s">
        <v>50</v>
      </c>
      <c r="N34" s="15">
        <v>45712.0</v>
      </c>
      <c r="O34" s="12" t="s">
        <v>128</v>
      </c>
      <c r="P34" s="12" t="s">
        <v>129</v>
      </c>
      <c r="Q34" s="12">
        <v>70.5</v>
      </c>
      <c r="R34" s="12">
        <v>5.0</v>
      </c>
      <c r="S34" s="12">
        <v>1.0</v>
      </c>
      <c r="T34" s="12">
        <v>5.0</v>
      </c>
      <c r="U34" s="12">
        <v>1.5</v>
      </c>
      <c r="V34" s="12">
        <v>4.5</v>
      </c>
      <c r="W34" s="12">
        <v>1.5</v>
      </c>
      <c r="X34" s="12">
        <v>5.0</v>
      </c>
      <c r="Y34" s="12">
        <v>1.0</v>
      </c>
      <c r="Z34" s="12">
        <v>5.0</v>
      </c>
      <c r="AA34" s="12">
        <v>3.0</v>
      </c>
      <c r="AB34" s="16">
        <f t="shared" si="1"/>
        <v>8</v>
      </c>
      <c r="AC34" s="18">
        <f t="shared" si="5"/>
        <v>16</v>
      </c>
      <c r="AD34" s="18">
        <f t="shared" si="6"/>
        <v>7.5</v>
      </c>
      <c r="AE34" s="16">
        <f t="shared" si="2"/>
        <v>7</v>
      </c>
      <c r="AF34" s="18">
        <f t="shared" si="7"/>
        <v>10.5</v>
      </c>
      <c r="AG34" s="18">
        <f t="shared" si="8"/>
        <v>8</v>
      </c>
      <c r="AH34" s="16">
        <f t="shared" si="3"/>
        <v>6</v>
      </c>
      <c r="AI34" s="18">
        <f t="shared" si="9"/>
        <v>9</v>
      </c>
      <c r="AJ34" s="17">
        <f t="shared" si="4"/>
        <v>91.07142857</v>
      </c>
      <c r="AK34" s="12">
        <v>0.0</v>
      </c>
      <c r="AL34" s="12">
        <v>0.0</v>
      </c>
      <c r="AM34" s="12">
        <v>0.0</v>
      </c>
      <c r="AN34" s="12">
        <v>0.0</v>
      </c>
    </row>
    <row r="35" ht="113.25" customHeight="1">
      <c r="A35" s="11" t="s">
        <v>789</v>
      </c>
      <c r="B35" s="12" t="s">
        <v>136</v>
      </c>
      <c r="C35" s="12">
        <v>4.0</v>
      </c>
      <c r="D35" s="11" t="s">
        <v>794</v>
      </c>
      <c r="E35" s="13">
        <v>1.0</v>
      </c>
      <c r="F35" s="12" t="s">
        <v>137</v>
      </c>
      <c r="G35" s="14">
        <v>45742.51112268519</v>
      </c>
      <c r="H35" s="14">
        <v>45744.48023148148</v>
      </c>
      <c r="I35" s="12" t="s">
        <v>138</v>
      </c>
      <c r="J35" s="12" t="s">
        <v>36</v>
      </c>
      <c r="K35" s="12" t="s">
        <v>37</v>
      </c>
      <c r="L35" s="12" t="s">
        <v>185</v>
      </c>
      <c r="M35" s="12" t="s">
        <v>145</v>
      </c>
      <c r="N35" s="15">
        <v>45744.0</v>
      </c>
      <c r="O35" s="12" t="s">
        <v>146</v>
      </c>
      <c r="P35" s="12" t="s">
        <v>186</v>
      </c>
      <c r="Q35" s="12">
        <v>100.0</v>
      </c>
      <c r="R35" s="12">
        <v>5.0</v>
      </c>
      <c r="S35" s="12">
        <v>1.0</v>
      </c>
      <c r="T35" s="12">
        <v>5.0</v>
      </c>
      <c r="U35" s="12">
        <v>1.0</v>
      </c>
      <c r="V35" s="12">
        <v>5.0</v>
      </c>
      <c r="W35" s="12">
        <v>1.0</v>
      </c>
      <c r="X35" s="12">
        <v>5.0</v>
      </c>
      <c r="Y35" s="12">
        <v>1.0</v>
      </c>
      <c r="Z35" s="12">
        <v>5.0</v>
      </c>
      <c r="AA35" s="12">
        <v>1.5</v>
      </c>
      <c r="AB35" s="16">
        <f t="shared" si="1"/>
        <v>8</v>
      </c>
      <c r="AC35" s="18">
        <f t="shared" si="5"/>
        <v>16</v>
      </c>
      <c r="AD35" s="18">
        <f t="shared" si="6"/>
        <v>8</v>
      </c>
      <c r="AE35" s="16">
        <f t="shared" si="2"/>
        <v>8</v>
      </c>
      <c r="AF35" s="18">
        <f t="shared" si="7"/>
        <v>12</v>
      </c>
      <c r="AG35" s="18">
        <f t="shared" si="8"/>
        <v>8</v>
      </c>
      <c r="AH35" s="16">
        <f t="shared" si="3"/>
        <v>7.5</v>
      </c>
      <c r="AI35" s="18">
        <f t="shared" si="9"/>
        <v>11.25</v>
      </c>
      <c r="AJ35" s="17">
        <f t="shared" si="4"/>
        <v>98.66071429</v>
      </c>
      <c r="AK35" s="12">
        <v>0.0</v>
      </c>
      <c r="AL35" s="12">
        <v>0.0</v>
      </c>
      <c r="AM35" s="12">
        <v>0.0</v>
      </c>
      <c r="AN35" s="12">
        <v>0.0</v>
      </c>
    </row>
    <row r="36" ht="113.25" customHeight="1">
      <c r="A36" s="11" t="s">
        <v>789</v>
      </c>
      <c r="B36" s="12" t="s">
        <v>136</v>
      </c>
      <c r="C36" s="12">
        <v>5.0</v>
      </c>
      <c r="D36" s="11" t="s">
        <v>794</v>
      </c>
      <c r="E36" s="13">
        <v>0.0</v>
      </c>
      <c r="F36" s="12" t="s">
        <v>191</v>
      </c>
      <c r="G36" s="14">
        <v>45741.58081018519</v>
      </c>
      <c r="H36" s="14">
        <v>45741.63412037037</v>
      </c>
      <c r="I36" s="12" t="s">
        <v>192</v>
      </c>
      <c r="J36" s="12" t="s">
        <v>36</v>
      </c>
      <c r="K36" s="12" t="s">
        <v>197</v>
      </c>
      <c r="L36" s="12" t="s">
        <v>222</v>
      </c>
      <c r="M36" s="12" t="s">
        <v>223</v>
      </c>
      <c r="N36" s="15">
        <v>45741.0</v>
      </c>
      <c r="O36" s="12" t="s">
        <v>224</v>
      </c>
      <c r="P36" s="12" t="s">
        <v>225</v>
      </c>
      <c r="Q36" s="12">
        <v>90.0</v>
      </c>
      <c r="R36" s="12">
        <v>1.0</v>
      </c>
      <c r="S36" s="12">
        <v>5.0</v>
      </c>
      <c r="T36" s="12">
        <v>2.0</v>
      </c>
      <c r="U36" s="12">
        <v>5.0</v>
      </c>
      <c r="V36" s="12">
        <v>1.0</v>
      </c>
      <c r="W36" s="12">
        <v>4.0</v>
      </c>
      <c r="X36" s="12">
        <v>2.0</v>
      </c>
      <c r="Y36" s="12">
        <v>1.0</v>
      </c>
      <c r="Z36" s="12">
        <v>3.0</v>
      </c>
      <c r="AA36" s="12">
        <v>5.0</v>
      </c>
      <c r="AB36" s="16">
        <f t="shared" si="1"/>
        <v>0</v>
      </c>
      <c r="AC36" s="18">
        <f t="shared" si="5"/>
        <v>0</v>
      </c>
      <c r="AD36" s="18">
        <f t="shared" si="6"/>
        <v>1</v>
      </c>
      <c r="AE36" s="16">
        <f t="shared" si="2"/>
        <v>1</v>
      </c>
      <c r="AF36" s="18">
        <f t="shared" si="7"/>
        <v>1.5</v>
      </c>
      <c r="AG36" s="18">
        <f t="shared" si="8"/>
        <v>5</v>
      </c>
      <c r="AH36" s="16">
        <f t="shared" si="3"/>
        <v>2</v>
      </c>
      <c r="AI36" s="18">
        <f t="shared" si="9"/>
        <v>3</v>
      </c>
      <c r="AJ36" s="17">
        <f t="shared" si="4"/>
        <v>18.75</v>
      </c>
      <c r="AK36" s="12">
        <v>1.0</v>
      </c>
      <c r="AL36" s="12">
        <v>1.0</v>
      </c>
      <c r="AM36" s="12">
        <v>1.0</v>
      </c>
      <c r="AN36" s="12">
        <v>0.0</v>
      </c>
    </row>
    <row r="37" ht="113.25" customHeight="1">
      <c r="A37" s="12">
        <v>83.0</v>
      </c>
      <c r="B37" s="12" t="s">
        <v>136</v>
      </c>
      <c r="C37" s="12">
        <v>6.0</v>
      </c>
      <c r="D37" s="11" t="s">
        <v>794</v>
      </c>
      <c r="E37" s="12">
        <v>0.0</v>
      </c>
      <c r="F37" s="12" t="s">
        <v>226</v>
      </c>
      <c r="G37" s="14">
        <v>45744.65895833333</v>
      </c>
      <c r="H37" s="14">
        <v>45744.665555555555</v>
      </c>
      <c r="I37" s="12" t="s">
        <v>35</v>
      </c>
      <c r="J37" s="12" t="s">
        <v>36</v>
      </c>
      <c r="K37" s="12" t="s">
        <v>37</v>
      </c>
      <c r="L37" s="12" t="s">
        <v>237</v>
      </c>
      <c r="M37" s="12" t="s">
        <v>238</v>
      </c>
      <c r="N37" s="15">
        <v>45744.0</v>
      </c>
      <c r="O37" s="12" t="s">
        <v>239</v>
      </c>
      <c r="P37" s="12" t="s">
        <v>240</v>
      </c>
      <c r="Q37" s="12">
        <v>100.0</v>
      </c>
      <c r="R37" s="12">
        <v>5.0</v>
      </c>
      <c r="S37" s="12">
        <v>1.0</v>
      </c>
      <c r="T37" s="12">
        <v>5.0</v>
      </c>
      <c r="U37" s="12">
        <v>5.0</v>
      </c>
      <c r="V37" s="12">
        <v>5.0</v>
      </c>
      <c r="W37" s="12">
        <v>1.0</v>
      </c>
      <c r="X37" s="12">
        <v>5.0</v>
      </c>
      <c r="Y37" s="12">
        <v>1.0</v>
      </c>
      <c r="Z37" s="12">
        <v>5.0</v>
      </c>
      <c r="AA37" s="12">
        <v>5.0</v>
      </c>
      <c r="AB37" s="16">
        <f t="shared" si="1"/>
        <v>8</v>
      </c>
      <c r="AC37" s="18">
        <f t="shared" si="5"/>
        <v>16</v>
      </c>
      <c r="AD37" s="18">
        <f t="shared" si="6"/>
        <v>4</v>
      </c>
      <c r="AE37" s="16">
        <f t="shared" si="2"/>
        <v>8</v>
      </c>
      <c r="AF37" s="18">
        <f t="shared" si="7"/>
        <v>12</v>
      </c>
      <c r="AG37" s="18">
        <f t="shared" si="8"/>
        <v>8</v>
      </c>
      <c r="AH37" s="16">
        <f t="shared" si="3"/>
        <v>4</v>
      </c>
      <c r="AI37" s="18">
        <f t="shared" si="9"/>
        <v>6</v>
      </c>
      <c r="AJ37" s="17">
        <f t="shared" si="4"/>
        <v>82.14285714</v>
      </c>
      <c r="AK37" s="12">
        <v>0.0</v>
      </c>
      <c r="AL37" s="12">
        <v>0.0</v>
      </c>
      <c r="AM37" s="12">
        <v>0.0</v>
      </c>
      <c r="AN37" s="12">
        <v>0.0</v>
      </c>
    </row>
    <row r="38" ht="113.25" customHeight="1">
      <c r="A38" s="12">
        <v>125.0</v>
      </c>
      <c r="B38" s="12" t="s">
        <v>305</v>
      </c>
      <c r="C38" s="12">
        <v>7.0</v>
      </c>
      <c r="D38" s="11" t="s">
        <v>794</v>
      </c>
      <c r="E38" s="12">
        <v>1.0</v>
      </c>
      <c r="F38" s="12" t="s">
        <v>245</v>
      </c>
      <c r="G38" s="14">
        <v>45780.723333333335</v>
      </c>
      <c r="H38" s="14">
        <v>45780.73578703704</v>
      </c>
      <c r="I38" s="12" t="s">
        <v>246</v>
      </c>
      <c r="J38" s="12" t="s">
        <v>247</v>
      </c>
      <c r="K38" s="12" t="s">
        <v>269</v>
      </c>
      <c r="L38" s="12"/>
      <c r="M38" s="12" t="s">
        <v>315</v>
      </c>
      <c r="N38" s="15">
        <v>45780.0</v>
      </c>
      <c r="O38" s="12" t="s">
        <v>344</v>
      </c>
      <c r="P38" s="12" t="s">
        <v>345</v>
      </c>
      <c r="Q38" s="12">
        <v>100.0</v>
      </c>
      <c r="R38" s="12">
        <v>4.0</v>
      </c>
      <c r="S38" s="12">
        <v>1.0</v>
      </c>
      <c r="T38" s="12">
        <v>5.0</v>
      </c>
      <c r="U38" s="12">
        <v>2.0</v>
      </c>
      <c r="V38" s="12">
        <v>4.0</v>
      </c>
      <c r="W38" s="12">
        <v>2.0</v>
      </c>
      <c r="X38" s="12">
        <v>2.0</v>
      </c>
      <c r="Y38" s="12">
        <v>2.0</v>
      </c>
      <c r="Z38" s="12">
        <v>4.0</v>
      </c>
      <c r="AA38" s="12">
        <v>2.0</v>
      </c>
      <c r="AB38" s="16">
        <f t="shared" si="1"/>
        <v>7</v>
      </c>
      <c r="AC38" s="18">
        <f t="shared" si="5"/>
        <v>14</v>
      </c>
      <c r="AD38" s="18">
        <f t="shared" si="6"/>
        <v>7</v>
      </c>
      <c r="AE38" s="16">
        <f t="shared" si="2"/>
        <v>6</v>
      </c>
      <c r="AF38" s="18">
        <f t="shared" si="7"/>
        <v>9</v>
      </c>
      <c r="AG38" s="18">
        <f t="shared" si="8"/>
        <v>4</v>
      </c>
      <c r="AH38" s="16">
        <f t="shared" si="3"/>
        <v>6</v>
      </c>
      <c r="AI38" s="18">
        <f t="shared" si="9"/>
        <v>9</v>
      </c>
      <c r="AJ38" s="17">
        <f t="shared" si="4"/>
        <v>76.78571429</v>
      </c>
      <c r="AK38" s="12">
        <v>0.0</v>
      </c>
      <c r="AL38" s="12">
        <v>0.0</v>
      </c>
      <c r="AM38" s="12">
        <v>0.0</v>
      </c>
      <c r="AN38" s="12">
        <v>0.0</v>
      </c>
    </row>
    <row r="39" ht="113.25" customHeight="1">
      <c r="A39" s="12">
        <v>136.0</v>
      </c>
      <c r="B39" s="12" t="s">
        <v>305</v>
      </c>
      <c r="C39" s="12">
        <v>8.0</v>
      </c>
      <c r="D39" s="11" t="s">
        <v>794</v>
      </c>
      <c r="E39" s="12">
        <v>1.0</v>
      </c>
      <c r="F39" s="12" t="s">
        <v>350</v>
      </c>
      <c r="G39" s="14">
        <v>45789.64407407407</v>
      </c>
      <c r="H39" s="14">
        <v>45793.44222222222</v>
      </c>
      <c r="I39" s="12" t="s">
        <v>351</v>
      </c>
      <c r="J39" s="12" t="s">
        <v>352</v>
      </c>
      <c r="K39" s="12" t="s">
        <v>353</v>
      </c>
      <c r="L39" s="12" t="s">
        <v>453</v>
      </c>
      <c r="M39" s="12" t="s">
        <v>454</v>
      </c>
      <c r="N39" s="15">
        <v>45793.0</v>
      </c>
      <c r="O39" s="12" t="s">
        <v>455</v>
      </c>
      <c r="P39" s="12" t="s">
        <v>456</v>
      </c>
      <c r="Q39" s="12">
        <v>100.0</v>
      </c>
      <c r="R39" s="12">
        <v>3.5</v>
      </c>
      <c r="S39" s="12">
        <v>3.5</v>
      </c>
      <c r="T39" s="12">
        <v>2.0</v>
      </c>
      <c r="U39" s="12">
        <v>3.5</v>
      </c>
      <c r="V39" s="12">
        <v>2.0</v>
      </c>
      <c r="W39" s="12">
        <v>4.0</v>
      </c>
      <c r="X39" s="12">
        <v>2.0</v>
      </c>
      <c r="Y39" s="12">
        <v>3.5</v>
      </c>
      <c r="Z39" s="12">
        <v>3.5</v>
      </c>
      <c r="AA39" s="12">
        <v>3.5</v>
      </c>
      <c r="AB39" s="16">
        <f t="shared" si="1"/>
        <v>4</v>
      </c>
      <c r="AC39" s="18">
        <f t="shared" si="5"/>
        <v>8</v>
      </c>
      <c r="AD39" s="18">
        <f t="shared" si="6"/>
        <v>2.5</v>
      </c>
      <c r="AE39" s="16">
        <f t="shared" si="2"/>
        <v>2</v>
      </c>
      <c r="AF39" s="18">
        <f t="shared" si="7"/>
        <v>3</v>
      </c>
      <c r="AG39" s="18">
        <f t="shared" si="8"/>
        <v>2.5</v>
      </c>
      <c r="AH39" s="16">
        <f t="shared" si="3"/>
        <v>4</v>
      </c>
      <c r="AI39" s="18">
        <f t="shared" si="9"/>
        <v>6</v>
      </c>
      <c r="AJ39" s="17">
        <f t="shared" si="4"/>
        <v>39.28571429</v>
      </c>
      <c r="AK39" s="12">
        <v>1.0</v>
      </c>
      <c r="AL39" s="12">
        <v>0.5</v>
      </c>
      <c r="AM39" s="12">
        <v>0.0</v>
      </c>
      <c r="AN39" s="12">
        <v>0.0</v>
      </c>
    </row>
    <row r="40" ht="113.25" customHeight="1">
      <c r="A40" s="12">
        <v>58.0</v>
      </c>
      <c r="B40" s="12" t="s">
        <v>305</v>
      </c>
      <c r="C40" s="12">
        <v>9.0</v>
      </c>
      <c r="D40" s="11" t="s">
        <v>794</v>
      </c>
      <c r="E40" s="13">
        <v>1.0</v>
      </c>
      <c r="F40" s="12" t="s">
        <v>457</v>
      </c>
      <c r="G40" s="14">
        <v>45721.34577546296</v>
      </c>
      <c r="H40" s="14">
        <v>45721.41369212963</v>
      </c>
      <c r="I40" s="12" t="s">
        <v>458</v>
      </c>
      <c r="J40" s="12" t="s">
        <v>459</v>
      </c>
      <c r="K40" s="12" t="s">
        <v>140</v>
      </c>
      <c r="L40" s="12" t="s">
        <v>531</v>
      </c>
      <c r="M40" s="12" t="s">
        <v>532</v>
      </c>
      <c r="N40" s="15">
        <v>45721.0</v>
      </c>
      <c r="O40" s="12" t="s">
        <v>533</v>
      </c>
      <c r="P40" s="12" t="s">
        <v>534</v>
      </c>
      <c r="Q40" s="12">
        <v>100.0</v>
      </c>
      <c r="R40" s="12">
        <v>4.0</v>
      </c>
      <c r="S40" s="12">
        <v>3.5</v>
      </c>
      <c r="T40" s="12">
        <v>2.0</v>
      </c>
      <c r="U40" s="12">
        <v>3.5</v>
      </c>
      <c r="V40" s="12">
        <v>2.5</v>
      </c>
      <c r="W40" s="12">
        <v>3.5</v>
      </c>
      <c r="X40" s="12">
        <v>2.5</v>
      </c>
      <c r="Y40" s="12">
        <v>2.0</v>
      </c>
      <c r="Z40" s="12">
        <v>4.0</v>
      </c>
      <c r="AA40" s="12">
        <v>2.5</v>
      </c>
      <c r="AB40" s="16">
        <f t="shared" si="1"/>
        <v>4.5</v>
      </c>
      <c r="AC40" s="18">
        <f t="shared" si="5"/>
        <v>9</v>
      </c>
      <c r="AD40" s="18">
        <f t="shared" si="6"/>
        <v>2.5</v>
      </c>
      <c r="AE40" s="16">
        <f t="shared" si="2"/>
        <v>3</v>
      </c>
      <c r="AF40" s="18">
        <f t="shared" si="7"/>
        <v>4.5</v>
      </c>
      <c r="AG40" s="18">
        <f t="shared" si="8"/>
        <v>4.5</v>
      </c>
      <c r="AH40" s="16">
        <f t="shared" si="3"/>
        <v>5.5</v>
      </c>
      <c r="AI40" s="18">
        <f t="shared" si="9"/>
        <v>8.25</v>
      </c>
      <c r="AJ40" s="17">
        <f t="shared" si="4"/>
        <v>51.33928571</v>
      </c>
      <c r="AK40" s="12">
        <v>0.0</v>
      </c>
      <c r="AL40" s="12">
        <v>1.0</v>
      </c>
      <c r="AM40" s="12">
        <v>0.0</v>
      </c>
      <c r="AN40" s="12">
        <v>0.0</v>
      </c>
    </row>
    <row r="41" ht="113.25" customHeight="1">
      <c r="A41" s="11" t="s">
        <v>789</v>
      </c>
      <c r="B41" s="12" t="s">
        <v>305</v>
      </c>
      <c r="C41" s="12">
        <v>10.0</v>
      </c>
      <c r="D41" s="11" t="s">
        <v>794</v>
      </c>
      <c r="E41" s="12">
        <v>1.0</v>
      </c>
      <c r="F41" s="12" t="s">
        <v>538</v>
      </c>
      <c r="G41" s="14">
        <v>45789.64413194444</v>
      </c>
      <c r="H41" s="14">
        <v>45790.71184027778</v>
      </c>
      <c r="I41" s="12" t="s">
        <v>549</v>
      </c>
      <c r="J41" s="12" t="s">
        <v>540</v>
      </c>
      <c r="K41" s="12" t="s">
        <v>197</v>
      </c>
      <c r="L41" s="12" t="s">
        <v>594</v>
      </c>
      <c r="M41" s="12" t="s">
        <v>542</v>
      </c>
      <c r="N41" s="15">
        <v>45790.0</v>
      </c>
      <c r="O41" s="12" t="s">
        <v>585</v>
      </c>
      <c r="P41" s="12" t="s">
        <v>595</v>
      </c>
      <c r="Q41" s="12">
        <v>100.0</v>
      </c>
      <c r="R41" s="12">
        <v>4.0</v>
      </c>
      <c r="S41" s="12">
        <v>1.0</v>
      </c>
      <c r="T41" s="12">
        <v>5.0</v>
      </c>
      <c r="U41" s="12">
        <v>2.0</v>
      </c>
      <c r="V41" s="12">
        <v>4.0</v>
      </c>
      <c r="W41" s="12">
        <v>1.0</v>
      </c>
      <c r="X41" s="12">
        <v>5.0</v>
      </c>
      <c r="Y41" s="12">
        <v>1.0</v>
      </c>
      <c r="Z41" s="12">
        <v>4.0</v>
      </c>
      <c r="AA41" s="12">
        <v>3.0</v>
      </c>
      <c r="AB41" s="16">
        <f t="shared" si="1"/>
        <v>7</v>
      </c>
      <c r="AC41" s="18">
        <f t="shared" si="5"/>
        <v>14</v>
      </c>
      <c r="AD41" s="18">
        <f t="shared" si="6"/>
        <v>7</v>
      </c>
      <c r="AE41" s="16">
        <f t="shared" si="2"/>
        <v>7</v>
      </c>
      <c r="AF41" s="18">
        <f t="shared" si="7"/>
        <v>10.5</v>
      </c>
      <c r="AG41" s="18">
        <f t="shared" si="8"/>
        <v>8</v>
      </c>
      <c r="AH41" s="16">
        <f t="shared" si="3"/>
        <v>5</v>
      </c>
      <c r="AI41" s="18">
        <f t="shared" si="9"/>
        <v>7.5</v>
      </c>
      <c r="AJ41" s="17">
        <f t="shared" si="4"/>
        <v>83.92857143</v>
      </c>
      <c r="AK41" s="12">
        <v>0.0</v>
      </c>
      <c r="AL41" s="12">
        <v>0.0</v>
      </c>
      <c r="AM41" s="12">
        <v>0.0</v>
      </c>
      <c r="AN41" s="12">
        <v>0.0</v>
      </c>
    </row>
    <row r="42" ht="113.25" customHeight="1">
      <c r="A42" s="11" t="s">
        <v>789</v>
      </c>
      <c r="B42" s="12" t="s">
        <v>305</v>
      </c>
      <c r="C42" s="12">
        <v>11.0</v>
      </c>
      <c r="D42" s="11" t="s">
        <v>794</v>
      </c>
      <c r="E42" s="12">
        <v>1.0</v>
      </c>
      <c r="F42" s="12" t="s">
        <v>600</v>
      </c>
      <c r="G42" s="14">
        <v>45789.64414351852</v>
      </c>
      <c r="H42" s="14">
        <v>45792.50388888889</v>
      </c>
      <c r="I42" s="12" t="s">
        <v>601</v>
      </c>
      <c r="J42" s="12" t="s">
        <v>602</v>
      </c>
      <c r="K42" s="12" t="s">
        <v>197</v>
      </c>
      <c r="L42" s="12" t="s">
        <v>666</v>
      </c>
      <c r="M42" s="12" t="s">
        <v>667</v>
      </c>
      <c r="N42" s="15">
        <v>45792.0</v>
      </c>
      <c r="O42" s="12" t="s">
        <v>668</v>
      </c>
      <c r="P42" s="12" t="s">
        <v>669</v>
      </c>
      <c r="Q42" s="12">
        <v>100.0</v>
      </c>
      <c r="R42" s="12">
        <v>4.0</v>
      </c>
      <c r="S42" s="12">
        <v>4.0</v>
      </c>
      <c r="T42" s="12">
        <v>3.0</v>
      </c>
      <c r="U42" s="12">
        <v>2.0</v>
      </c>
      <c r="V42" s="12">
        <v>3.0</v>
      </c>
      <c r="W42" s="12">
        <v>4.0</v>
      </c>
      <c r="X42" s="12">
        <v>4.0</v>
      </c>
      <c r="Y42" s="12">
        <v>3.0</v>
      </c>
      <c r="Z42" s="12">
        <v>2.0</v>
      </c>
      <c r="AA42" s="12">
        <v>5.0</v>
      </c>
      <c r="AB42" s="16">
        <f t="shared" si="1"/>
        <v>4</v>
      </c>
      <c r="AC42" s="18">
        <f t="shared" si="5"/>
        <v>8</v>
      </c>
      <c r="AD42" s="18">
        <f t="shared" si="6"/>
        <v>5</v>
      </c>
      <c r="AE42" s="16">
        <f t="shared" si="2"/>
        <v>3</v>
      </c>
      <c r="AF42" s="18">
        <f t="shared" si="7"/>
        <v>4.5</v>
      </c>
      <c r="AG42" s="18">
        <f t="shared" si="8"/>
        <v>5</v>
      </c>
      <c r="AH42" s="16">
        <f t="shared" si="3"/>
        <v>1</v>
      </c>
      <c r="AI42" s="18">
        <f t="shared" si="9"/>
        <v>1.5</v>
      </c>
      <c r="AJ42" s="17">
        <f t="shared" si="4"/>
        <v>42.85714286</v>
      </c>
      <c r="AK42" s="12">
        <v>0.0</v>
      </c>
      <c r="AL42" s="12">
        <v>1.0</v>
      </c>
      <c r="AM42" s="12">
        <v>0.0</v>
      </c>
      <c r="AN42" s="12">
        <v>1.0</v>
      </c>
    </row>
    <row r="43" ht="113.25" customHeight="1">
      <c r="A43" s="11" t="s">
        <v>789</v>
      </c>
      <c r="B43" s="12" t="s">
        <v>305</v>
      </c>
      <c r="C43" s="12">
        <v>12.0</v>
      </c>
      <c r="D43" s="11" t="s">
        <v>794</v>
      </c>
      <c r="E43" s="12">
        <v>1.0</v>
      </c>
      <c r="F43" s="12" t="s">
        <v>672</v>
      </c>
      <c r="G43" s="14">
        <v>45789.64407407407</v>
      </c>
      <c r="H43" s="14">
        <v>45793.45282407408</v>
      </c>
      <c r="I43" s="12" t="s">
        <v>677</v>
      </c>
      <c r="J43" s="12" t="s">
        <v>459</v>
      </c>
      <c r="K43" s="12" t="s">
        <v>296</v>
      </c>
      <c r="L43" s="12" t="s">
        <v>682</v>
      </c>
      <c r="M43" s="12" t="s">
        <v>683</v>
      </c>
      <c r="N43" s="15">
        <v>45793.0</v>
      </c>
      <c r="O43" s="12" t="s">
        <v>684</v>
      </c>
      <c r="P43" s="12" t="s">
        <v>685</v>
      </c>
      <c r="Q43" s="12">
        <v>75.0</v>
      </c>
      <c r="R43" s="12">
        <v>5.0</v>
      </c>
      <c r="S43" s="12">
        <v>1.0</v>
      </c>
      <c r="T43" s="12">
        <v>3.0</v>
      </c>
      <c r="U43" s="12">
        <v>2.0</v>
      </c>
      <c r="V43" s="12">
        <v>5.0</v>
      </c>
      <c r="W43" s="12">
        <v>1.0</v>
      </c>
      <c r="X43" s="12">
        <v>5.0</v>
      </c>
      <c r="Y43" s="12">
        <v>1.0</v>
      </c>
      <c r="Z43" s="12">
        <v>4.0</v>
      </c>
      <c r="AA43" s="12">
        <v>2.0</v>
      </c>
      <c r="AB43" s="16">
        <f t="shared" si="1"/>
        <v>8</v>
      </c>
      <c r="AC43" s="18">
        <f t="shared" si="5"/>
        <v>16</v>
      </c>
      <c r="AD43" s="18">
        <f t="shared" si="6"/>
        <v>5</v>
      </c>
      <c r="AE43" s="16">
        <f t="shared" si="2"/>
        <v>8</v>
      </c>
      <c r="AF43" s="18">
        <f t="shared" si="7"/>
        <v>12</v>
      </c>
      <c r="AG43" s="18">
        <f t="shared" si="8"/>
        <v>8</v>
      </c>
      <c r="AH43" s="16">
        <f t="shared" si="3"/>
        <v>6</v>
      </c>
      <c r="AI43" s="18">
        <f t="shared" si="9"/>
        <v>9</v>
      </c>
      <c r="AJ43" s="17">
        <f t="shared" si="4"/>
        <v>89.28571429</v>
      </c>
      <c r="AK43" s="12">
        <v>0.0</v>
      </c>
      <c r="AL43" s="12">
        <v>0.0</v>
      </c>
      <c r="AM43" s="12">
        <v>0.0</v>
      </c>
      <c r="AN43" s="12">
        <v>0.0</v>
      </c>
    </row>
    <row r="44" ht="113.25" customHeight="1">
      <c r="A44" s="12">
        <v>142.0</v>
      </c>
      <c r="B44" s="12" t="s">
        <v>305</v>
      </c>
      <c r="C44" s="12">
        <v>13.0</v>
      </c>
      <c r="D44" s="11" t="s">
        <v>794</v>
      </c>
      <c r="E44" s="12">
        <v>1.0</v>
      </c>
      <c r="F44" s="12" t="s">
        <v>690</v>
      </c>
      <c r="G44" s="14">
        <v>45789.644155092596</v>
      </c>
      <c r="H44" s="14">
        <v>45791.88778935185</v>
      </c>
      <c r="I44" s="12" t="s">
        <v>707</v>
      </c>
      <c r="J44" s="12" t="s">
        <v>139</v>
      </c>
      <c r="K44" s="12" t="s">
        <v>140</v>
      </c>
      <c r="L44" s="12" t="s">
        <v>708</v>
      </c>
      <c r="M44" s="12" t="s">
        <v>709</v>
      </c>
      <c r="N44" s="15">
        <v>45791.0</v>
      </c>
      <c r="O44" s="12" t="s">
        <v>710</v>
      </c>
      <c r="P44" s="12" t="s">
        <v>711</v>
      </c>
      <c r="Q44" s="12">
        <v>100.0</v>
      </c>
      <c r="R44" s="12">
        <v>2.0</v>
      </c>
      <c r="S44" s="12">
        <v>4.0</v>
      </c>
      <c r="T44" s="12">
        <v>4.0</v>
      </c>
      <c r="U44" s="12">
        <v>1.0</v>
      </c>
      <c r="V44" s="12">
        <v>2.0</v>
      </c>
      <c r="W44" s="12">
        <v>2.0</v>
      </c>
      <c r="X44" s="12">
        <v>5.0</v>
      </c>
      <c r="Y44" s="12">
        <v>1.0</v>
      </c>
      <c r="Z44" s="12">
        <v>4.0</v>
      </c>
      <c r="AA44" s="12">
        <v>2.0</v>
      </c>
      <c r="AB44" s="16">
        <f t="shared" si="1"/>
        <v>2</v>
      </c>
      <c r="AC44" s="18">
        <f t="shared" si="5"/>
        <v>4</v>
      </c>
      <c r="AD44" s="18">
        <f t="shared" si="6"/>
        <v>7</v>
      </c>
      <c r="AE44" s="16">
        <f t="shared" si="2"/>
        <v>4</v>
      </c>
      <c r="AF44" s="18">
        <f t="shared" si="7"/>
        <v>6</v>
      </c>
      <c r="AG44" s="18">
        <f t="shared" si="8"/>
        <v>8</v>
      </c>
      <c r="AH44" s="16">
        <f t="shared" si="3"/>
        <v>6</v>
      </c>
      <c r="AI44" s="18">
        <f t="shared" si="9"/>
        <v>9</v>
      </c>
      <c r="AJ44" s="17">
        <f t="shared" si="4"/>
        <v>60.71428571</v>
      </c>
      <c r="AK44" s="12">
        <v>1.0</v>
      </c>
      <c r="AL44" s="12">
        <v>0.0</v>
      </c>
      <c r="AM44" s="12">
        <v>0.0</v>
      </c>
      <c r="AN44" s="12">
        <v>0.0</v>
      </c>
    </row>
    <row r="45" ht="113.25" customHeight="1">
      <c r="A45" s="12">
        <v>52.0</v>
      </c>
      <c r="B45" s="12" t="s">
        <v>305</v>
      </c>
      <c r="C45" s="12">
        <v>14.0</v>
      </c>
      <c r="D45" s="11" t="s">
        <v>794</v>
      </c>
      <c r="E45" s="12">
        <v>0.0</v>
      </c>
      <c r="F45" s="12" t="s">
        <v>712</v>
      </c>
      <c r="G45" s="14">
        <v>45700.723703703705</v>
      </c>
      <c r="H45" s="14">
        <v>45706.59423611111</v>
      </c>
      <c r="I45" s="12" t="s">
        <v>713</v>
      </c>
      <c r="J45" s="12" t="s">
        <v>36</v>
      </c>
      <c r="K45" s="12" t="s">
        <v>37</v>
      </c>
      <c r="L45" s="12"/>
      <c r="M45" s="12" t="s">
        <v>727</v>
      </c>
      <c r="N45" s="15">
        <v>45706.0</v>
      </c>
      <c r="O45" s="12" t="s">
        <v>728</v>
      </c>
      <c r="P45" s="12" t="s">
        <v>729</v>
      </c>
      <c r="Q45" s="12">
        <v>80.0</v>
      </c>
      <c r="R45" s="12">
        <v>5.0</v>
      </c>
      <c r="S45" s="12">
        <v>4.0</v>
      </c>
      <c r="T45" s="12">
        <v>4.0</v>
      </c>
      <c r="U45" s="12">
        <v>4.0</v>
      </c>
      <c r="V45" s="12">
        <v>3.0</v>
      </c>
      <c r="W45" s="12">
        <v>4.0</v>
      </c>
      <c r="X45" s="12">
        <v>3.0</v>
      </c>
      <c r="Y45" s="12">
        <v>3.0</v>
      </c>
      <c r="Z45" s="12">
        <v>2.0</v>
      </c>
      <c r="AA45" s="12">
        <v>5.0</v>
      </c>
      <c r="AB45" s="16">
        <f t="shared" si="1"/>
        <v>5</v>
      </c>
      <c r="AC45" s="18">
        <f t="shared" si="5"/>
        <v>10</v>
      </c>
      <c r="AD45" s="18">
        <f t="shared" si="6"/>
        <v>4</v>
      </c>
      <c r="AE45" s="16">
        <f t="shared" si="2"/>
        <v>3</v>
      </c>
      <c r="AF45" s="18">
        <f t="shared" si="7"/>
        <v>4.5</v>
      </c>
      <c r="AG45" s="18">
        <f t="shared" si="8"/>
        <v>4</v>
      </c>
      <c r="AH45" s="16">
        <f t="shared" si="3"/>
        <v>1</v>
      </c>
      <c r="AI45" s="18">
        <f t="shared" si="9"/>
        <v>1.5</v>
      </c>
      <c r="AJ45" s="17">
        <f t="shared" si="4"/>
        <v>42.85714286</v>
      </c>
      <c r="AK45" s="12">
        <v>1.0</v>
      </c>
      <c r="AL45" s="12">
        <v>0.0</v>
      </c>
      <c r="AM45" s="12">
        <v>0.0</v>
      </c>
      <c r="AN45" s="12">
        <v>0.0</v>
      </c>
    </row>
    <row r="46" ht="113.25" customHeight="1">
      <c r="A46" s="12">
        <v>136.0</v>
      </c>
      <c r="B46" s="12" t="s">
        <v>305</v>
      </c>
      <c r="C46" s="12">
        <v>15.0</v>
      </c>
      <c r="D46" s="11" t="s">
        <v>794</v>
      </c>
      <c r="E46" s="12">
        <v>0.0</v>
      </c>
      <c r="F46" s="12" t="s">
        <v>738</v>
      </c>
      <c r="G46" s="14">
        <v>45789.64407407407</v>
      </c>
      <c r="H46" s="14">
        <v>45793.4828587963</v>
      </c>
      <c r="I46" s="12" t="s">
        <v>748</v>
      </c>
      <c r="J46" s="12" t="s">
        <v>36</v>
      </c>
      <c r="K46" s="12" t="s">
        <v>37</v>
      </c>
      <c r="L46" s="12" t="s">
        <v>762</v>
      </c>
      <c r="M46" s="12" t="s">
        <v>763</v>
      </c>
      <c r="N46" s="15">
        <v>45793.0</v>
      </c>
      <c r="O46" s="12" t="s">
        <v>764</v>
      </c>
      <c r="P46" s="12" t="s">
        <v>765</v>
      </c>
      <c r="Q46" s="12">
        <v>100.0</v>
      </c>
      <c r="R46" s="12">
        <v>5.0</v>
      </c>
      <c r="S46" s="12">
        <v>1.0</v>
      </c>
      <c r="T46" s="12">
        <v>3.5</v>
      </c>
      <c r="U46" s="12">
        <v>4.5</v>
      </c>
      <c r="V46" s="12">
        <v>5.0</v>
      </c>
      <c r="W46" s="12">
        <v>2.0</v>
      </c>
      <c r="X46" s="12">
        <v>4.5</v>
      </c>
      <c r="Y46" s="12">
        <v>2.5</v>
      </c>
      <c r="Z46" s="12">
        <v>2.5</v>
      </c>
      <c r="AA46" s="12">
        <v>4.0</v>
      </c>
      <c r="AB46" s="16">
        <f t="shared" si="1"/>
        <v>8</v>
      </c>
      <c r="AC46" s="18">
        <f t="shared" si="5"/>
        <v>16</v>
      </c>
      <c r="AD46" s="18">
        <f t="shared" si="6"/>
        <v>3</v>
      </c>
      <c r="AE46" s="16">
        <f t="shared" si="2"/>
        <v>7</v>
      </c>
      <c r="AF46" s="18">
        <f t="shared" si="7"/>
        <v>10.5</v>
      </c>
      <c r="AG46" s="18">
        <f t="shared" si="8"/>
        <v>6</v>
      </c>
      <c r="AH46" s="16">
        <f t="shared" si="3"/>
        <v>2.5</v>
      </c>
      <c r="AI46" s="18">
        <f t="shared" si="9"/>
        <v>3.75</v>
      </c>
      <c r="AJ46" s="17">
        <f t="shared" si="4"/>
        <v>70.08928571</v>
      </c>
      <c r="AK46" s="12">
        <v>0.0</v>
      </c>
      <c r="AL46" s="11">
        <v>1.0</v>
      </c>
      <c r="AM46" s="12">
        <v>0.0</v>
      </c>
      <c r="AN46" s="12">
        <v>0.0</v>
      </c>
    </row>
    <row r="47" ht="113.25" customHeight="1">
      <c r="A47" s="12">
        <v>141.0</v>
      </c>
      <c r="B47" s="12" t="s">
        <v>305</v>
      </c>
      <c r="C47" s="12">
        <v>16.0</v>
      </c>
      <c r="D47" s="11" t="s">
        <v>794</v>
      </c>
      <c r="E47" s="13">
        <v>0.0</v>
      </c>
      <c r="F47" s="12" t="s">
        <v>766</v>
      </c>
      <c r="G47" s="14">
        <v>45789.64414351852</v>
      </c>
      <c r="H47" s="14">
        <v>45792.60407407407</v>
      </c>
      <c r="I47" s="12" t="s">
        <v>767</v>
      </c>
      <c r="J47" s="12" t="s">
        <v>36</v>
      </c>
      <c r="K47" s="12" t="s">
        <v>197</v>
      </c>
      <c r="L47" s="12" t="s">
        <v>772</v>
      </c>
      <c r="M47" s="12" t="s">
        <v>773</v>
      </c>
      <c r="N47" s="15">
        <v>45792.0</v>
      </c>
      <c r="O47" s="12" t="s">
        <v>774</v>
      </c>
      <c r="P47" s="12" t="s">
        <v>775</v>
      </c>
      <c r="Q47" s="12">
        <v>100.0</v>
      </c>
      <c r="R47" s="12">
        <v>5.0</v>
      </c>
      <c r="S47" s="12">
        <v>1.0</v>
      </c>
      <c r="T47" s="12">
        <v>5.0</v>
      </c>
      <c r="U47" s="12">
        <v>1.0</v>
      </c>
      <c r="V47" s="12">
        <v>4.0</v>
      </c>
      <c r="W47" s="12">
        <v>1.0</v>
      </c>
      <c r="X47" s="12">
        <v>4.0</v>
      </c>
      <c r="Y47" s="12">
        <v>2.0</v>
      </c>
      <c r="Z47" s="12">
        <v>5.0</v>
      </c>
      <c r="AA47" s="12">
        <v>2.0</v>
      </c>
      <c r="AB47" s="16">
        <f t="shared" si="1"/>
        <v>8</v>
      </c>
      <c r="AC47" s="18">
        <f t="shared" si="5"/>
        <v>16</v>
      </c>
      <c r="AD47" s="18">
        <f t="shared" si="6"/>
        <v>8</v>
      </c>
      <c r="AE47" s="16">
        <f t="shared" si="2"/>
        <v>7</v>
      </c>
      <c r="AF47" s="18">
        <f t="shared" si="7"/>
        <v>10.5</v>
      </c>
      <c r="AG47" s="18">
        <f t="shared" si="8"/>
        <v>6</v>
      </c>
      <c r="AH47" s="16">
        <f t="shared" si="3"/>
        <v>7</v>
      </c>
      <c r="AI47" s="18">
        <f t="shared" si="9"/>
        <v>10.5</v>
      </c>
      <c r="AJ47" s="17">
        <f t="shared" si="4"/>
        <v>91.07142857</v>
      </c>
      <c r="AK47" s="12">
        <v>0.0</v>
      </c>
      <c r="AL47" s="12">
        <v>0.0</v>
      </c>
      <c r="AM47" s="12">
        <v>0.0</v>
      </c>
      <c r="AN47" s="12">
        <v>0.0</v>
      </c>
    </row>
    <row r="48" ht="113.2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8"/>
      <c r="AC48" s="18"/>
      <c r="AD48" s="18"/>
      <c r="AE48" s="18"/>
      <c r="AF48" s="18"/>
      <c r="AG48" s="18"/>
      <c r="AH48" s="18"/>
      <c r="AI48" s="18"/>
      <c r="AJ48" s="17"/>
      <c r="AK48" s="12"/>
      <c r="AL48" s="12"/>
      <c r="AM48" s="12"/>
      <c r="AN48" s="12"/>
    </row>
    <row r="49" ht="113.2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8"/>
      <c r="AC49" s="18"/>
      <c r="AD49" s="18"/>
      <c r="AE49" s="18"/>
      <c r="AF49" s="18"/>
      <c r="AG49" s="18"/>
      <c r="AH49" s="18"/>
      <c r="AI49" s="18"/>
      <c r="AJ49" s="17"/>
      <c r="AK49" s="12"/>
      <c r="AL49" s="12"/>
      <c r="AM49" s="12"/>
      <c r="AN49" s="12"/>
    </row>
    <row r="50" ht="113.2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8"/>
      <c r="AC50" s="18"/>
      <c r="AD50" s="18"/>
      <c r="AE50" s="18"/>
      <c r="AF50" s="18"/>
      <c r="AG50" s="18"/>
      <c r="AH50" s="18"/>
      <c r="AI50" s="18"/>
      <c r="AJ50" s="17"/>
      <c r="AK50" s="12"/>
      <c r="AL50" s="12"/>
      <c r="AM50" s="12"/>
      <c r="AN50" s="12"/>
    </row>
    <row r="51" ht="113.2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8"/>
      <c r="AC51" s="18"/>
      <c r="AD51" s="18"/>
      <c r="AE51" s="18"/>
      <c r="AF51" s="18"/>
      <c r="AG51" s="18"/>
      <c r="AH51" s="18"/>
      <c r="AI51" s="18"/>
      <c r="AJ51" s="17"/>
      <c r="AK51" s="12"/>
      <c r="AL51" s="12"/>
      <c r="AM51" s="12"/>
      <c r="AN51" s="12"/>
    </row>
    <row r="52" ht="113.2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8"/>
      <c r="AC52" s="18"/>
      <c r="AD52" s="18"/>
      <c r="AE52" s="18"/>
      <c r="AF52" s="18"/>
      <c r="AG52" s="18"/>
      <c r="AH52" s="18"/>
      <c r="AI52" s="18"/>
      <c r="AJ52" s="17"/>
      <c r="AK52" s="12"/>
      <c r="AL52" s="12"/>
      <c r="AM52" s="12"/>
      <c r="AN52" s="12"/>
    </row>
    <row r="53" ht="113.2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8"/>
      <c r="AC53" s="18"/>
      <c r="AD53" s="18"/>
      <c r="AE53" s="18"/>
      <c r="AF53" s="18"/>
      <c r="AG53" s="18"/>
      <c r="AH53" s="18"/>
      <c r="AI53" s="18"/>
      <c r="AJ53" s="17"/>
      <c r="AK53" s="12"/>
      <c r="AL53" s="12"/>
      <c r="AM53" s="12"/>
      <c r="AN53" s="12"/>
    </row>
    <row r="54" ht="113.2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8"/>
      <c r="AC54" s="18"/>
      <c r="AD54" s="18"/>
      <c r="AE54" s="18"/>
      <c r="AF54" s="18"/>
      <c r="AG54" s="18"/>
      <c r="AH54" s="18"/>
      <c r="AI54" s="18"/>
      <c r="AJ54" s="17"/>
      <c r="AK54" s="12"/>
      <c r="AL54" s="12"/>
      <c r="AM54" s="12"/>
      <c r="AN54" s="12"/>
    </row>
    <row r="55" ht="113.2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8"/>
      <c r="AC55" s="18"/>
      <c r="AD55" s="18"/>
      <c r="AE55" s="18"/>
      <c r="AF55" s="18"/>
      <c r="AG55" s="18"/>
      <c r="AH55" s="18"/>
      <c r="AI55" s="18"/>
      <c r="AJ55" s="17"/>
      <c r="AK55" s="12"/>
      <c r="AL55" s="12"/>
      <c r="AM55" s="12"/>
      <c r="AN55" s="12"/>
    </row>
    <row r="56" ht="113.2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8"/>
      <c r="AC56" s="18"/>
      <c r="AD56" s="18"/>
      <c r="AE56" s="18"/>
      <c r="AF56" s="18"/>
      <c r="AG56" s="18"/>
      <c r="AH56" s="18"/>
      <c r="AI56" s="18"/>
      <c r="AJ56" s="17"/>
      <c r="AK56" s="12"/>
      <c r="AL56" s="12"/>
      <c r="AM56" s="12"/>
      <c r="AN56" s="12"/>
    </row>
    <row r="57" ht="113.2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8"/>
      <c r="AC57" s="18"/>
      <c r="AD57" s="18"/>
      <c r="AE57" s="18"/>
      <c r="AF57" s="18"/>
      <c r="AG57" s="18"/>
      <c r="AH57" s="18"/>
      <c r="AI57" s="18"/>
      <c r="AJ57" s="17"/>
      <c r="AK57" s="12"/>
      <c r="AL57" s="12"/>
      <c r="AM57" s="12"/>
      <c r="AN57" s="12"/>
    </row>
    <row r="58" ht="113.2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8"/>
      <c r="AC58" s="18"/>
      <c r="AD58" s="18"/>
      <c r="AE58" s="18"/>
      <c r="AF58" s="18"/>
      <c r="AG58" s="18"/>
      <c r="AH58" s="18"/>
      <c r="AI58" s="18"/>
      <c r="AJ58" s="17"/>
      <c r="AK58" s="12"/>
      <c r="AL58" s="12"/>
      <c r="AM58" s="12"/>
      <c r="AN58" s="12"/>
    </row>
    <row r="59" ht="113.2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8"/>
      <c r="AC59" s="18"/>
      <c r="AD59" s="18"/>
      <c r="AE59" s="18"/>
      <c r="AF59" s="18"/>
      <c r="AG59" s="18"/>
      <c r="AH59" s="18"/>
      <c r="AI59" s="18"/>
      <c r="AJ59" s="17"/>
      <c r="AK59" s="12"/>
      <c r="AL59" s="12"/>
      <c r="AM59" s="12"/>
      <c r="AN59" s="12"/>
    </row>
    <row r="60" ht="113.2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8"/>
      <c r="AC60" s="18"/>
      <c r="AD60" s="18"/>
      <c r="AE60" s="18"/>
      <c r="AF60" s="18"/>
      <c r="AG60" s="18"/>
      <c r="AH60" s="18"/>
      <c r="AI60" s="18"/>
      <c r="AJ60" s="17"/>
      <c r="AK60" s="12"/>
      <c r="AL60" s="12"/>
      <c r="AM60" s="12"/>
      <c r="AN60" s="12"/>
    </row>
    <row r="61" ht="113.2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8"/>
      <c r="AC61" s="18"/>
      <c r="AD61" s="18"/>
      <c r="AE61" s="18"/>
      <c r="AF61" s="18"/>
      <c r="AG61" s="18"/>
      <c r="AH61" s="18"/>
      <c r="AI61" s="18"/>
      <c r="AJ61" s="17"/>
      <c r="AK61" s="12"/>
      <c r="AL61" s="12"/>
      <c r="AM61" s="12"/>
      <c r="AN61" s="12"/>
    </row>
    <row r="62" ht="113.2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8"/>
      <c r="AC62" s="18"/>
      <c r="AD62" s="18"/>
      <c r="AE62" s="18"/>
      <c r="AF62" s="18"/>
      <c r="AG62" s="18"/>
      <c r="AH62" s="18"/>
      <c r="AI62" s="18"/>
      <c r="AJ62" s="17"/>
      <c r="AK62" s="12"/>
      <c r="AL62" s="12"/>
      <c r="AM62" s="12"/>
      <c r="AN62" s="12"/>
    </row>
    <row r="63" ht="113.2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8"/>
      <c r="AC63" s="18"/>
      <c r="AD63" s="18"/>
      <c r="AE63" s="18"/>
      <c r="AF63" s="18"/>
      <c r="AG63" s="18"/>
      <c r="AH63" s="18"/>
      <c r="AI63" s="18"/>
      <c r="AJ63" s="17"/>
      <c r="AK63" s="12"/>
      <c r="AL63" s="12"/>
      <c r="AM63" s="12"/>
      <c r="AN63" s="12"/>
    </row>
    <row r="64" ht="113.2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8"/>
      <c r="AC64" s="18"/>
      <c r="AD64" s="18"/>
      <c r="AE64" s="18"/>
      <c r="AF64" s="18"/>
      <c r="AG64" s="18"/>
      <c r="AH64" s="18"/>
      <c r="AI64" s="18"/>
      <c r="AJ64" s="17"/>
      <c r="AK64" s="12"/>
      <c r="AL64" s="12"/>
      <c r="AM64" s="12"/>
      <c r="AN64" s="12"/>
    </row>
    <row r="65" ht="113.2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8"/>
      <c r="AC65" s="18"/>
      <c r="AD65" s="18"/>
      <c r="AE65" s="18"/>
      <c r="AF65" s="18"/>
      <c r="AG65" s="18"/>
      <c r="AH65" s="18"/>
      <c r="AI65" s="18"/>
      <c r="AJ65" s="17"/>
      <c r="AK65" s="12"/>
      <c r="AL65" s="12"/>
      <c r="AM65" s="12"/>
      <c r="AN65" s="12"/>
    </row>
    <row r="66" ht="113.2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8"/>
      <c r="AC66" s="18"/>
      <c r="AD66" s="18"/>
      <c r="AE66" s="18"/>
      <c r="AF66" s="18"/>
      <c r="AG66" s="18"/>
      <c r="AH66" s="18"/>
      <c r="AI66" s="18"/>
      <c r="AJ66" s="17"/>
      <c r="AK66" s="12"/>
      <c r="AL66" s="12"/>
      <c r="AM66" s="12"/>
      <c r="AN66" s="12"/>
    </row>
    <row r="67" ht="113.2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8"/>
      <c r="AC67" s="18"/>
      <c r="AD67" s="18"/>
      <c r="AE67" s="18"/>
      <c r="AF67" s="18"/>
      <c r="AG67" s="18"/>
      <c r="AH67" s="18"/>
      <c r="AI67" s="18"/>
      <c r="AJ67" s="17"/>
      <c r="AK67" s="12"/>
      <c r="AL67" s="12"/>
      <c r="AM67" s="12"/>
      <c r="AN67" s="12"/>
    </row>
    <row r="68" ht="113.2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8"/>
      <c r="AC68" s="18"/>
      <c r="AD68" s="18"/>
      <c r="AE68" s="18"/>
      <c r="AF68" s="18"/>
      <c r="AG68" s="18"/>
      <c r="AH68" s="18"/>
      <c r="AI68" s="18"/>
      <c r="AJ68" s="17"/>
      <c r="AK68" s="12"/>
      <c r="AL68" s="12"/>
      <c r="AM68" s="12"/>
      <c r="AN68" s="12"/>
    </row>
    <row r="69" ht="113.2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8"/>
      <c r="AC69" s="18"/>
      <c r="AD69" s="18"/>
      <c r="AE69" s="18"/>
      <c r="AF69" s="18"/>
      <c r="AG69" s="18"/>
      <c r="AH69" s="18"/>
      <c r="AI69" s="18"/>
      <c r="AJ69" s="17"/>
      <c r="AK69" s="12"/>
      <c r="AL69" s="12"/>
      <c r="AM69" s="12"/>
      <c r="AN69" s="12"/>
    </row>
    <row r="70" ht="113.2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8"/>
      <c r="AC70" s="18"/>
      <c r="AD70" s="18"/>
      <c r="AE70" s="18"/>
      <c r="AF70" s="18"/>
      <c r="AG70" s="18"/>
      <c r="AH70" s="18"/>
      <c r="AI70" s="18"/>
      <c r="AJ70" s="17"/>
      <c r="AK70" s="12"/>
      <c r="AL70" s="12"/>
      <c r="AM70" s="12"/>
      <c r="AN70" s="12"/>
    </row>
    <row r="71" ht="113.2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8"/>
      <c r="AC71" s="18"/>
      <c r="AD71" s="18"/>
      <c r="AE71" s="18"/>
      <c r="AF71" s="18"/>
      <c r="AG71" s="18"/>
      <c r="AH71" s="18"/>
      <c r="AI71" s="18"/>
      <c r="AJ71" s="17"/>
      <c r="AK71" s="12"/>
      <c r="AL71" s="12"/>
      <c r="AM71" s="12"/>
      <c r="AN71" s="12"/>
    </row>
    <row r="72" ht="113.2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8"/>
      <c r="AC72" s="18"/>
      <c r="AD72" s="18"/>
      <c r="AE72" s="18"/>
      <c r="AF72" s="18"/>
      <c r="AG72" s="18"/>
      <c r="AH72" s="18"/>
      <c r="AI72" s="18"/>
      <c r="AJ72" s="17"/>
      <c r="AK72" s="12"/>
      <c r="AL72" s="12"/>
      <c r="AM72" s="12"/>
      <c r="AN72" s="12"/>
    </row>
    <row r="73" ht="113.2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8"/>
      <c r="AC73" s="18"/>
      <c r="AD73" s="18"/>
      <c r="AE73" s="18"/>
      <c r="AF73" s="18"/>
      <c r="AG73" s="18"/>
      <c r="AH73" s="18"/>
      <c r="AI73" s="18"/>
      <c r="AJ73" s="17"/>
      <c r="AK73" s="12"/>
      <c r="AL73" s="12"/>
      <c r="AM73" s="12"/>
      <c r="AN73" s="12"/>
    </row>
    <row r="74" ht="113.2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8"/>
      <c r="AC74" s="18"/>
      <c r="AD74" s="18"/>
      <c r="AE74" s="18"/>
      <c r="AF74" s="18"/>
      <c r="AG74" s="18"/>
      <c r="AH74" s="18"/>
      <c r="AI74" s="18"/>
      <c r="AJ74" s="17"/>
      <c r="AK74" s="12"/>
      <c r="AL74" s="12"/>
      <c r="AM74" s="12"/>
      <c r="AN74" s="12"/>
    </row>
    <row r="75" ht="113.2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8"/>
      <c r="AC75" s="18"/>
      <c r="AD75" s="18"/>
      <c r="AE75" s="18"/>
      <c r="AF75" s="18"/>
      <c r="AG75" s="18"/>
      <c r="AH75" s="18"/>
      <c r="AI75" s="18"/>
      <c r="AJ75" s="17"/>
      <c r="AK75" s="12"/>
      <c r="AL75" s="12"/>
      <c r="AM75" s="12"/>
      <c r="AN75" s="12"/>
    </row>
    <row r="76" ht="113.2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8"/>
      <c r="AC76" s="18"/>
      <c r="AD76" s="18"/>
      <c r="AE76" s="18"/>
      <c r="AF76" s="18"/>
      <c r="AG76" s="18"/>
      <c r="AH76" s="18"/>
      <c r="AI76" s="18"/>
      <c r="AJ76" s="17"/>
      <c r="AK76" s="12"/>
      <c r="AL76" s="12"/>
      <c r="AM76" s="12"/>
      <c r="AN76" s="12"/>
    </row>
    <row r="77" ht="113.2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8"/>
      <c r="AC77" s="18"/>
      <c r="AD77" s="18"/>
      <c r="AE77" s="18"/>
      <c r="AF77" s="18"/>
      <c r="AG77" s="18"/>
      <c r="AH77" s="18"/>
      <c r="AI77" s="18"/>
      <c r="AJ77" s="17"/>
      <c r="AK77" s="12"/>
      <c r="AL77" s="12"/>
      <c r="AM77" s="12"/>
      <c r="AN77" s="12"/>
    </row>
    <row r="78" ht="113.2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8"/>
      <c r="AC78" s="18"/>
      <c r="AD78" s="18"/>
      <c r="AE78" s="18"/>
      <c r="AF78" s="18"/>
      <c r="AG78" s="18"/>
      <c r="AH78" s="18"/>
      <c r="AI78" s="18"/>
      <c r="AJ78" s="17"/>
      <c r="AK78" s="12"/>
      <c r="AL78" s="12"/>
      <c r="AM78" s="12"/>
      <c r="AN78" s="12"/>
    </row>
    <row r="79" ht="113.2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8"/>
      <c r="AC79" s="18"/>
      <c r="AD79" s="18"/>
      <c r="AE79" s="18"/>
      <c r="AF79" s="18"/>
      <c r="AG79" s="18"/>
      <c r="AH79" s="18"/>
      <c r="AI79" s="18"/>
      <c r="AJ79" s="17"/>
      <c r="AK79" s="12"/>
      <c r="AL79" s="12"/>
      <c r="AM79" s="12"/>
      <c r="AN79" s="12"/>
    </row>
    <row r="80" ht="113.2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8"/>
      <c r="AC80" s="18"/>
      <c r="AD80" s="18"/>
      <c r="AE80" s="18"/>
      <c r="AF80" s="18"/>
      <c r="AG80" s="18"/>
      <c r="AH80" s="18"/>
      <c r="AI80" s="18"/>
      <c r="AJ80" s="17"/>
      <c r="AK80" s="12"/>
      <c r="AL80" s="12"/>
      <c r="AM80" s="12"/>
      <c r="AN80" s="12"/>
    </row>
    <row r="81" ht="113.2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8"/>
      <c r="AC81" s="18"/>
      <c r="AD81" s="18"/>
      <c r="AE81" s="18"/>
      <c r="AF81" s="18"/>
      <c r="AG81" s="18"/>
      <c r="AH81" s="18"/>
      <c r="AI81" s="18"/>
      <c r="AJ81" s="17"/>
      <c r="AK81" s="12"/>
      <c r="AL81" s="12"/>
      <c r="AM81" s="12"/>
      <c r="AN81" s="12"/>
    </row>
    <row r="82" ht="113.2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8"/>
      <c r="AC82" s="18"/>
      <c r="AD82" s="18"/>
      <c r="AE82" s="18"/>
      <c r="AF82" s="18"/>
      <c r="AG82" s="18"/>
      <c r="AH82" s="18"/>
      <c r="AI82" s="18"/>
      <c r="AJ82" s="17"/>
      <c r="AK82" s="12"/>
      <c r="AL82" s="12"/>
      <c r="AM82" s="12"/>
      <c r="AN82" s="12"/>
    </row>
    <row r="83" ht="113.2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8"/>
      <c r="AC83" s="18"/>
      <c r="AD83" s="18"/>
      <c r="AE83" s="18"/>
      <c r="AF83" s="18"/>
      <c r="AG83" s="18"/>
      <c r="AH83" s="18"/>
      <c r="AI83" s="18"/>
      <c r="AJ83" s="17"/>
      <c r="AK83" s="12"/>
      <c r="AL83" s="12"/>
      <c r="AM83" s="12"/>
      <c r="AN83" s="12"/>
    </row>
    <row r="84" ht="113.2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8"/>
      <c r="AC84" s="18"/>
      <c r="AD84" s="18"/>
      <c r="AE84" s="18"/>
      <c r="AF84" s="18"/>
      <c r="AG84" s="18"/>
      <c r="AH84" s="18"/>
      <c r="AI84" s="18"/>
      <c r="AJ84" s="17"/>
      <c r="AK84" s="12"/>
      <c r="AL84" s="12"/>
      <c r="AM84" s="12"/>
      <c r="AN84" s="12"/>
    </row>
    <row r="85" ht="113.2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8"/>
      <c r="AC85" s="18"/>
      <c r="AD85" s="18"/>
      <c r="AE85" s="18"/>
      <c r="AF85" s="18"/>
      <c r="AG85" s="18"/>
      <c r="AH85" s="18"/>
      <c r="AI85" s="18"/>
      <c r="AJ85" s="17"/>
      <c r="AK85" s="12"/>
      <c r="AL85" s="12"/>
      <c r="AM85" s="12"/>
      <c r="AN85" s="12"/>
    </row>
    <row r="86" ht="113.2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8"/>
      <c r="AC86" s="18"/>
      <c r="AD86" s="18"/>
      <c r="AE86" s="18"/>
      <c r="AF86" s="18"/>
      <c r="AG86" s="18"/>
      <c r="AH86" s="18"/>
      <c r="AI86" s="18"/>
      <c r="AJ86" s="17"/>
      <c r="AK86" s="12"/>
      <c r="AL86" s="12"/>
      <c r="AM86" s="12"/>
      <c r="AN86" s="12"/>
    </row>
    <row r="87" ht="113.2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8"/>
      <c r="AC87" s="18"/>
      <c r="AD87" s="18"/>
      <c r="AE87" s="18"/>
      <c r="AF87" s="18"/>
      <c r="AG87" s="18"/>
      <c r="AH87" s="18"/>
      <c r="AI87" s="18"/>
      <c r="AJ87" s="17"/>
      <c r="AK87" s="12"/>
      <c r="AL87" s="12"/>
      <c r="AM87" s="12"/>
      <c r="AN87" s="12"/>
    </row>
    <row r="88" ht="113.2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8"/>
      <c r="AC88" s="18"/>
      <c r="AD88" s="18"/>
      <c r="AE88" s="18"/>
      <c r="AF88" s="18"/>
      <c r="AG88" s="18"/>
      <c r="AH88" s="18"/>
      <c r="AI88" s="18"/>
      <c r="AJ88" s="17"/>
      <c r="AK88" s="12"/>
      <c r="AL88" s="12"/>
      <c r="AM88" s="12"/>
      <c r="AN88" s="12"/>
    </row>
    <row r="89" ht="113.2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8"/>
      <c r="AC89" s="18"/>
      <c r="AD89" s="18"/>
      <c r="AE89" s="18"/>
      <c r="AF89" s="18"/>
      <c r="AG89" s="18"/>
      <c r="AH89" s="18"/>
      <c r="AI89" s="18"/>
      <c r="AJ89" s="17"/>
      <c r="AK89" s="12"/>
      <c r="AL89" s="12"/>
      <c r="AM89" s="12"/>
      <c r="AN89" s="12"/>
    </row>
    <row r="90" ht="113.2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8"/>
      <c r="AC90" s="18"/>
      <c r="AD90" s="18"/>
      <c r="AE90" s="18"/>
      <c r="AF90" s="18"/>
      <c r="AG90" s="18"/>
      <c r="AH90" s="18"/>
      <c r="AI90" s="18"/>
      <c r="AJ90" s="17"/>
      <c r="AK90" s="12"/>
      <c r="AL90" s="12"/>
      <c r="AM90" s="12"/>
      <c r="AN90" s="12"/>
    </row>
    <row r="91" ht="113.2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8"/>
      <c r="AC91" s="18"/>
      <c r="AD91" s="18"/>
      <c r="AE91" s="18"/>
      <c r="AF91" s="18"/>
      <c r="AG91" s="18"/>
      <c r="AH91" s="18"/>
      <c r="AI91" s="18"/>
      <c r="AJ91" s="17"/>
      <c r="AK91" s="12"/>
      <c r="AL91" s="12"/>
      <c r="AM91" s="12"/>
      <c r="AN91" s="12"/>
    </row>
    <row r="92" ht="113.2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8"/>
      <c r="AC92" s="18"/>
      <c r="AD92" s="18"/>
      <c r="AE92" s="18"/>
      <c r="AF92" s="18"/>
      <c r="AG92" s="18"/>
      <c r="AH92" s="18"/>
      <c r="AI92" s="18"/>
      <c r="AJ92" s="17"/>
      <c r="AK92" s="12"/>
      <c r="AL92" s="12"/>
      <c r="AM92" s="12"/>
      <c r="AN92" s="12"/>
    </row>
    <row r="93" ht="113.2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8"/>
      <c r="AC93" s="18"/>
      <c r="AD93" s="18"/>
      <c r="AE93" s="18"/>
      <c r="AF93" s="18"/>
      <c r="AG93" s="18"/>
      <c r="AH93" s="18"/>
      <c r="AI93" s="18"/>
      <c r="AJ93" s="17"/>
      <c r="AK93" s="12"/>
      <c r="AL93" s="12"/>
      <c r="AM93" s="12"/>
      <c r="AN93" s="12"/>
    </row>
    <row r="94" ht="113.2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8"/>
      <c r="AC94" s="18"/>
      <c r="AD94" s="18"/>
      <c r="AE94" s="18"/>
      <c r="AF94" s="18"/>
      <c r="AG94" s="18"/>
      <c r="AH94" s="18"/>
      <c r="AI94" s="18"/>
      <c r="AJ94" s="17"/>
      <c r="AK94" s="12"/>
      <c r="AL94" s="12"/>
      <c r="AM94" s="12"/>
      <c r="AN94" s="12"/>
    </row>
    <row r="95" ht="113.2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8"/>
      <c r="AC95" s="18"/>
      <c r="AD95" s="18"/>
      <c r="AE95" s="18"/>
      <c r="AF95" s="18"/>
      <c r="AG95" s="18"/>
      <c r="AH95" s="18"/>
      <c r="AI95" s="18"/>
      <c r="AJ95" s="17"/>
      <c r="AK95" s="12"/>
      <c r="AL95" s="12"/>
      <c r="AM95" s="12"/>
      <c r="AN95" s="12"/>
    </row>
    <row r="96" ht="113.2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8"/>
      <c r="AC96" s="18"/>
      <c r="AD96" s="18"/>
      <c r="AE96" s="18"/>
      <c r="AF96" s="18"/>
      <c r="AG96" s="18"/>
      <c r="AH96" s="18"/>
      <c r="AI96" s="18"/>
      <c r="AJ96" s="17"/>
      <c r="AK96" s="12"/>
      <c r="AL96" s="12"/>
      <c r="AM96" s="12"/>
      <c r="AN96" s="12"/>
    </row>
    <row r="97" ht="113.2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8"/>
      <c r="AC97" s="18"/>
      <c r="AD97" s="18"/>
      <c r="AE97" s="18"/>
      <c r="AF97" s="18"/>
      <c r="AG97" s="18"/>
      <c r="AH97" s="18"/>
      <c r="AI97" s="18"/>
      <c r="AJ97" s="17"/>
      <c r="AK97" s="12"/>
      <c r="AL97" s="12"/>
      <c r="AM97" s="12"/>
      <c r="AN97" s="12"/>
    </row>
    <row r="98" ht="113.2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8"/>
      <c r="AC98" s="18"/>
      <c r="AD98" s="18"/>
      <c r="AE98" s="18"/>
      <c r="AF98" s="18"/>
      <c r="AG98" s="18"/>
      <c r="AH98" s="18"/>
      <c r="AI98" s="18"/>
      <c r="AJ98" s="17"/>
      <c r="AK98" s="12"/>
      <c r="AL98" s="12"/>
      <c r="AM98" s="12"/>
      <c r="AN98" s="12"/>
    </row>
    <row r="99" ht="113.2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8"/>
      <c r="AC99" s="18"/>
      <c r="AD99" s="18"/>
      <c r="AE99" s="18"/>
      <c r="AF99" s="18"/>
      <c r="AG99" s="18"/>
      <c r="AH99" s="18"/>
      <c r="AI99" s="18"/>
      <c r="AJ99" s="17"/>
      <c r="AK99" s="12"/>
      <c r="AL99" s="12"/>
      <c r="AM99" s="12"/>
      <c r="AN99" s="12"/>
    </row>
    <row r="100" ht="113.2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8"/>
      <c r="AC100" s="18"/>
      <c r="AD100" s="18"/>
      <c r="AE100" s="18"/>
      <c r="AF100" s="18"/>
      <c r="AG100" s="18"/>
      <c r="AH100" s="18"/>
      <c r="AI100" s="18"/>
      <c r="AJ100" s="17"/>
      <c r="AK100" s="12"/>
      <c r="AL100" s="12"/>
      <c r="AM100" s="12"/>
      <c r="AN100" s="12"/>
    </row>
    <row r="101" ht="113.2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8"/>
      <c r="AC101" s="18"/>
      <c r="AD101" s="18"/>
      <c r="AE101" s="18"/>
      <c r="AF101" s="18"/>
      <c r="AG101" s="18"/>
      <c r="AH101" s="18"/>
      <c r="AI101" s="18"/>
      <c r="AJ101" s="17"/>
      <c r="AK101" s="12"/>
      <c r="AL101" s="12"/>
      <c r="AM101" s="12"/>
      <c r="AN101" s="12"/>
    </row>
    <row r="102" ht="113.2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8"/>
      <c r="AC102" s="18"/>
      <c r="AD102" s="18"/>
      <c r="AE102" s="18"/>
      <c r="AF102" s="18"/>
      <c r="AG102" s="18"/>
      <c r="AH102" s="18"/>
      <c r="AI102" s="18"/>
      <c r="AJ102" s="17"/>
      <c r="AK102" s="12"/>
      <c r="AL102" s="12"/>
      <c r="AM102" s="12"/>
      <c r="AN102" s="12"/>
    </row>
    <row r="103" ht="113.2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8"/>
      <c r="AC103" s="18"/>
      <c r="AD103" s="18"/>
      <c r="AE103" s="18"/>
      <c r="AF103" s="18"/>
      <c r="AG103" s="18"/>
      <c r="AH103" s="18"/>
      <c r="AI103" s="18"/>
      <c r="AJ103" s="17"/>
      <c r="AK103" s="12"/>
      <c r="AL103" s="12"/>
      <c r="AM103" s="12"/>
      <c r="AN103" s="12"/>
    </row>
    <row r="104" ht="113.2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8"/>
      <c r="AC104" s="18"/>
      <c r="AD104" s="18"/>
      <c r="AE104" s="18"/>
      <c r="AF104" s="18"/>
      <c r="AG104" s="18"/>
      <c r="AH104" s="18"/>
      <c r="AI104" s="18"/>
      <c r="AJ104" s="17"/>
      <c r="AK104" s="12"/>
      <c r="AL104" s="12"/>
      <c r="AM104" s="12"/>
      <c r="AN104" s="12"/>
    </row>
    <row r="105" ht="113.2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8"/>
      <c r="AC105" s="18"/>
      <c r="AD105" s="18"/>
      <c r="AE105" s="18"/>
      <c r="AF105" s="18"/>
      <c r="AG105" s="18"/>
      <c r="AH105" s="18"/>
      <c r="AI105" s="18"/>
      <c r="AJ105" s="17"/>
      <c r="AK105" s="12"/>
      <c r="AL105" s="12"/>
      <c r="AM105" s="12"/>
      <c r="AN105" s="12"/>
    </row>
    <row r="106" ht="113.2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8"/>
      <c r="AC106" s="18"/>
      <c r="AD106" s="18"/>
      <c r="AE106" s="18"/>
      <c r="AF106" s="18"/>
      <c r="AG106" s="18"/>
      <c r="AH106" s="18"/>
      <c r="AI106" s="18"/>
      <c r="AJ106" s="17"/>
      <c r="AK106" s="12"/>
      <c r="AL106" s="12"/>
      <c r="AM106" s="12"/>
      <c r="AN106" s="12"/>
    </row>
    <row r="107" ht="113.2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8"/>
      <c r="AC107" s="18"/>
      <c r="AD107" s="18"/>
      <c r="AE107" s="18"/>
      <c r="AF107" s="18"/>
      <c r="AG107" s="18"/>
      <c r="AH107" s="18"/>
      <c r="AI107" s="18"/>
      <c r="AJ107" s="17"/>
      <c r="AK107" s="12"/>
      <c r="AL107" s="12"/>
      <c r="AM107" s="12"/>
      <c r="AN107" s="12"/>
    </row>
    <row r="108" ht="113.2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8"/>
      <c r="AC108" s="18"/>
      <c r="AD108" s="18"/>
      <c r="AE108" s="18"/>
      <c r="AF108" s="18"/>
      <c r="AG108" s="18"/>
      <c r="AH108" s="18"/>
      <c r="AI108" s="18"/>
      <c r="AJ108" s="17"/>
      <c r="AK108" s="12"/>
      <c r="AL108" s="12"/>
      <c r="AM108" s="12"/>
      <c r="AN108" s="12"/>
    </row>
    <row r="109" ht="113.2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8"/>
      <c r="AC109" s="18"/>
      <c r="AD109" s="18"/>
      <c r="AE109" s="18"/>
      <c r="AF109" s="18"/>
      <c r="AG109" s="18"/>
      <c r="AH109" s="18"/>
      <c r="AI109" s="18"/>
      <c r="AJ109" s="17"/>
      <c r="AK109" s="12"/>
      <c r="AL109" s="12"/>
      <c r="AM109" s="12"/>
      <c r="AN109" s="12"/>
    </row>
    <row r="110" ht="113.2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8"/>
      <c r="AC110" s="18"/>
      <c r="AD110" s="18"/>
      <c r="AE110" s="18"/>
      <c r="AF110" s="18"/>
      <c r="AG110" s="18"/>
      <c r="AH110" s="18"/>
      <c r="AI110" s="18"/>
      <c r="AJ110" s="17"/>
      <c r="AK110" s="12"/>
      <c r="AL110" s="12"/>
      <c r="AM110" s="12"/>
      <c r="AN110" s="12"/>
    </row>
    <row r="111" ht="113.2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8"/>
      <c r="AC111" s="18"/>
      <c r="AD111" s="18"/>
      <c r="AE111" s="18"/>
      <c r="AF111" s="18"/>
      <c r="AG111" s="18"/>
      <c r="AH111" s="18"/>
      <c r="AI111" s="18"/>
      <c r="AJ111" s="17"/>
      <c r="AK111" s="12"/>
      <c r="AL111" s="12"/>
      <c r="AM111" s="12"/>
      <c r="AN111" s="12"/>
    </row>
    <row r="112" ht="113.2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8"/>
      <c r="AC112" s="18"/>
      <c r="AD112" s="18"/>
      <c r="AE112" s="18"/>
      <c r="AF112" s="18"/>
      <c r="AG112" s="18"/>
      <c r="AH112" s="18"/>
      <c r="AI112" s="18"/>
      <c r="AJ112" s="17"/>
      <c r="AK112" s="12"/>
      <c r="AL112" s="12"/>
      <c r="AM112" s="12"/>
      <c r="AN112" s="12"/>
    </row>
    <row r="113" ht="113.2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8"/>
      <c r="AC113" s="18"/>
      <c r="AD113" s="18"/>
      <c r="AE113" s="18"/>
      <c r="AF113" s="18"/>
      <c r="AG113" s="18"/>
      <c r="AH113" s="18"/>
      <c r="AI113" s="18"/>
      <c r="AJ113" s="17"/>
      <c r="AK113" s="12"/>
      <c r="AL113" s="12"/>
      <c r="AM113" s="12"/>
      <c r="AN113" s="12"/>
    </row>
    <row r="114" ht="113.2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8"/>
      <c r="AC114" s="18"/>
      <c r="AD114" s="18"/>
      <c r="AE114" s="18"/>
      <c r="AF114" s="18"/>
      <c r="AG114" s="18"/>
      <c r="AH114" s="18"/>
      <c r="AI114" s="18"/>
      <c r="AJ114" s="17"/>
      <c r="AK114" s="12"/>
      <c r="AL114" s="12"/>
      <c r="AM114" s="12"/>
      <c r="AN114" s="12"/>
    </row>
    <row r="115" ht="113.2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8"/>
      <c r="AC115" s="18"/>
      <c r="AD115" s="18"/>
      <c r="AE115" s="18"/>
      <c r="AF115" s="18"/>
      <c r="AG115" s="18"/>
      <c r="AH115" s="18"/>
      <c r="AI115" s="18"/>
      <c r="AJ115" s="17"/>
      <c r="AK115" s="12"/>
      <c r="AL115" s="12"/>
      <c r="AM115" s="12"/>
      <c r="AN115" s="12"/>
    </row>
    <row r="116" ht="113.2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8"/>
      <c r="AC116" s="18"/>
      <c r="AD116" s="18"/>
      <c r="AE116" s="18"/>
      <c r="AF116" s="18"/>
      <c r="AG116" s="18"/>
      <c r="AH116" s="18"/>
      <c r="AI116" s="18"/>
      <c r="AJ116" s="17"/>
      <c r="AK116" s="12"/>
      <c r="AL116" s="12"/>
      <c r="AM116" s="12"/>
      <c r="AN116" s="12"/>
    </row>
    <row r="117" ht="113.2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8"/>
      <c r="AC117" s="18"/>
      <c r="AD117" s="18"/>
      <c r="AE117" s="18"/>
      <c r="AF117" s="18"/>
      <c r="AG117" s="18"/>
      <c r="AH117" s="18"/>
      <c r="AI117" s="18"/>
      <c r="AJ117" s="17"/>
      <c r="AK117" s="12"/>
      <c r="AL117" s="12"/>
      <c r="AM117" s="12"/>
      <c r="AN117" s="12"/>
    </row>
    <row r="118" ht="113.2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8"/>
      <c r="AC118" s="18"/>
      <c r="AD118" s="18"/>
      <c r="AE118" s="18"/>
      <c r="AF118" s="18"/>
      <c r="AG118" s="18"/>
      <c r="AH118" s="18"/>
      <c r="AI118" s="18"/>
      <c r="AJ118" s="17"/>
      <c r="AK118" s="12"/>
      <c r="AL118" s="12"/>
      <c r="AM118" s="12"/>
      <c r="AN118" s="12"/>
    </row>
    <row r="119" ht="113.2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8"/>
      <c r="AC119" s="18"/>
      <c r="AD119" s="18"/>
      <c r="AE119" s="18"/>
      <c r="AF119" s="18"/>
      <c r="AG119" s="18"/>
      <c r="AH119" s="18"/>
      <c r="AI119" s="18"/>
      <c r="AJ119" s="17"/>
      <c r="AK119" s="12"/>
      <c r="AL119" s="12"/>
      <c r="AM119" s="12"/>
      <c r="AN119" s="12"/>
    </row>
    <row r="120" ht="113.2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8"/>
      <c r="AC120" s="18"/>
      <c r="AD120" s="18"/>
      <c r="AE120" s="18"/>
      <c r="AF120" s="18"/>
      <c r="AG120" s="18"/>
      <c r="AH120" s="18"/>
      <c r="AI120" s="18"/>
      <c r="AJ120" s="17"/>
      <c r="AK120" s="12"/>
      <c r="AL120" s="12"/>
      <c r="AM120" s="12"/>
      <c r="AN120" s="12"/>
    </row>
    <row r="121" ht="113.2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8"/>
      <c r="AC121" s="18"/>
      <c r="AD121" s="18"/>
      <c r="AE121" s="18"/>
      <c r="AF121" s="18"/>
      <c r="AG121" s="18"/>
      <c r="AH121" s="18"/>
      <c r="AI121" s="18"/>
      <c r="AJ121" s="17"/>
      <c r="AK121" s="12"/>
      <c r="AL121" s="12"/>
      <c r="AM121" s="12"/>
      <c r="AN121" s="12"/>
    </row>
    <row r="122" ht="113.2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8"/>
      <c r="AC122" s="18"/>
      <c r="AD122" s="18"/>
      <c r="AE122" s="18"/>
      <c r="AF122" s="18"/>
      <c r="AG122" s="18"/>
      <c r="AH122" s="18"/>
      <c r="AI122" s="18"/>
      <c r="AJ122" s="17"/>
      <c r="AK122" s="12"/>
      <c r="AL122" s="12"/>
      <c r="AM122" s="12"/>
      <c r="AN122" s="12"/>
    </row>
    <row r="123" ht="113.2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8"/>
      <c r="AC123" s="18"/>
      <c r="AD123" s="18"/>
      <c r="AE123" s="18"/>
      <c r="AF123" s="18"/>
      <c r="AG123" s="18"/>
      <c r="AH123" s="18"/>
      <c r="AI123" s="18"/>
      <c r="AJ123" s="17"/>
      <c r="AK123" s="12"/>
      <c r="AL123" s="12"/>
      <c r="AM123" s="12"/>
      <c r="AN123" s="12"/>
    </row>
    <row r="124" ht="113.2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8"/>
      <c r="AC124" s="18"/>
      <c r="AD124" s="18"/>
      <c r="AE124" s="18"/>
      <c r="AF124" s="18"/>
      <c r="AG124" s="18"/>
      <c r="AH124" s="18"/>
      <c r="AI124" s="18"/>
      <c r="AJ124" s="17"/>
      <c r="AK124" s="12"/>
      <c r="AL124" s="12"/>
      <c r="AM124" s="12"/>
      <c r="AN124" s="12"/>
    </row>
    <row r="125" ht="113.2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8"/>
      <c r="AC125" s="18"/>
      <c r="AD125" s="18"/>
      <c r="AE125" s="18"/>
      <c r="AF125" s="18"/>
      <c r="AG125" s="18"/>
      <c r="AH125" s="18"/>
      <c r="AI125" s="18"/>
      <c r="AJ125" s="17"/>
      <c r="AK125" s="12"/>
      <c r="AL125" s="12"/>
      <c r="AM125" s="12"/>
      <c r="AN125" s="12"/>
    </row>
    <row r="126" ht="113.2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8"/>
      <c r="AC126" s="18"/>
      <c r="AD126" s="18"/>
      <c r="AE126" s="18"/>
      <c r="AF126" s="18"/>
      <c r="AG126" s="18"/>
      <c r="AH126" s="18"/>
      <c r="AI126" s="18"/>
      <c r="AJ126" s="17"/>
      <c r="AK126" s="12"/>
      <c r="AL126" s="12"/>
      <c r="AM126" s="12"/>
      <c r="AN126" s="12"/>
    </row>
    <row r="127" ht="113.2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8"/>
      <c r="AC127" s="18"/>
      <c r="AD127" s="18"/>
      <c r="AE127" s="18"/>
      <c r="AF127" s="18"/>
      <c r="AG127" s="18"/>
      <c r="AH127" s="18"/>
      <c r="AI127" s="18"/>
      <c r="AJ127" s="17"/>
      <c r="AK127" s="12"/>
      <c r="AL127" s="12"/>
      <c r="AM127" s="12"/>
      <c r="AN127" s="12"/>
    </row>
    <row r="128" ht="113.2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8"/>
      <c r="AC128" s="18"/>
      <c r="AD128" s="18"/>
      <c r="AE128" s="18"/>
      <c r="AF128" s="18"/>
      <c r="AG128" s="18"/>
      <c r="AH128" s="18"/>
      <c r="AI128" s="18"/>
      <c r="AJ128" s="17"/>
      <c r="AK128" s="12"/>
      <c r="AL128" s="12"/>
      <c r="AM128" s="12"/>
      <c r="AN128" s="12"/>
    </row>
    <row r="129" ht="113.2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8"/>
      <c r="AC129" s="18"/>
      <c r="AD129" s="18"/>
      <c r="AE129" s="18"/>
      <c r="AF129" s="18"/>
      <c r="AG129" s="18"/>
      <c r="AH129" s="18"/>
      <c r="AI129" s="18"/>
      <c r="AJ129" s="17"/>
      <c r="AK129" s="12"/>
      <c r="AL129" s="12"/>
      <c r="AM129" s="12"/>
      <c r="AN129" s="12"/>
    </row>
    <row r="130" ht="113.2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8"/>
      <c r="AC130" s="18"/>
      <c r="AD130" s="18"/>
      <c r="AE130" s="18"/>
      <c r="AF130" s="18"/>
      <c r="AG130" s="18"/>
      <c r="AH130" s="18"/>
      <c r="AI130" s="18"/>
      <c r="AJ130" s="17"/>
      <c r="AK130" s="12"/>
      <c r="AL130" s="12"/>
      <c r="AM130" s="12"/>
      <c r="AN130" s="12"/>
    </row>
    <row r="131" ht="113.2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8"/>
      <c r="AC131" s="18"/>
      <c r="AD131" s="18"/>
      <c r="AE131" s="18"/>
      <c r="AF131" s="18"/>
      <c r="AG131" s="18"/>
      <c r="AH131" s="18"/>
      <c r="AI131" s="18"/>
      <c r="AJ131" s="17"/>
      <c r="AK131" s="12"/>
      <c r="AL131" s="12"/>
      <c r="AM131" s="12"/>
      <c r="AN131" s="12"/>
    </row>
    <row r="132" ht="113.2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8"/>
      <c r="AC132" s="18"/>
      <c r="AD132" s="18"/>
      <c r="AE132" s="18"/>
      <c r="AF132" s="18"/>
      <c r="AG132" s="18"/>
      <c r="AH132" s="18"/>
      <c r="AI132" s="18"/>
      <c r="AJ132" s="17"/>
      <c r="AK132" s="12"/>
      <c r="AL132" s="12"/>
      <c r="AM132" s="12"/>
      <c r="AN132" s="12"/>
    </row>
    <row r="133" ht="113.2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8"/>
      <c r="AC133" s="18"/>
      <c r="AD133" s="18"/>
      <c r="AE133" s="18"/>
      <c r="AF133" s="18"/>
      <c r="AG133" s="18"/>
      <c r="AH133" s="18"/>
      <c r="AI133" s="18"/>
      <c r="AJ133" s="17"/>
      <c r="AK133" s="12"/>
      <c r="AL133" s="12"/>
      <c r="AM133" s="12"/>
      <c r="AN133" s="12"/>
    </row>
    <row r="134" ht="113.2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8"/>
      <c r="AC134" s="18"/>
      <c r="AD134" s="18"/>
      <c r="AE134" s="18"/>
      <c r="AF134" s="18"/>
      <c r="AG134" s="18"/>
      <c r="AH134" s="18"/>
      <c r="AI134" s="18"/>
      <c r="AJ134" s="17"/>
      <c r="AK134" s="12"/>
      <c r="AL134" s="12"/>
      <c r="AM134" s="12"/>
      <c r="AN134" s="12"/>
    </row>
    <row r="135" ht="113.2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8"/>
      <c r="AC135" s="18"/>
      <c r="AD135" s="18"/>
      <c r="AE135" s="18"/>
      <c r="AF135" s="18"/>
      <c r="AG135" s="18"/>
      <c r="AH135" s="18"/>
      <c r="AI135" s="18"/>
      <c r="AJ135" s="17"/>
      <c r="AK135" s="12"/>
      <c r="AL135" s="12"/>
      <c r="AM135" s="12"/>
      <c r="AN135" s="12"/>
    </row>
    <row r="136" ht="113.2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8"/>
      <c r="AC136" s="18"/>
      <c r="AD136" s="18"/>
      <c r="AE136" s="18"/>
      <c r="AF136" s="18"/>
      <c r="AG136" s="18"/>
      <c r="AH136" s="18"/>
      <c r="AI136" s="18"/>
      <c r="AJ136" s="17"/>
      <c r="AK136" s="12"/>
      <c r="AL136" s="12"/>
      <c r="AM136" s="12"/>
      <c r="AN136" s="12"/>
    </row>
    <row r="137" ht="113.2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8"/>
      <c r="AC137" s="18"/>
      <c r="AD137" s="18"/>
      <c r="AE137" s="18"/>
      <c r="AF137" s="18"/>
      <c r="AG137" s="18"/>
      <c r="AH137" s="18"/>
      <c r="AI137" s="18"/>
      <c r="AJ137" s="17"/>
      <c r="AK137" s="12"/>
      <c r="AL137" s="12"/>
      <c r="AM137" s="12"/>
      <c r="AN137" s="12"/>
    </row>
    <row r="138" ht="113.2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8"/>
      <c r="AC138" s="18"/>
      <c r="AD138" s="18"/>
      <c r="AE138" s="18"/>
      <c r="AF138" s="18"/>
      <c r="AG138" s="18"/>
      <c r="AH138" s="18"/>
      <c r="AI138" s="18"/>
      <c r="AJ138" s="17"/>
      <c r="AK138" s="12"/>
      <c r="AL138" s="12"/>
      <c r="AM138" s="12"/>
      <c r="AN138" s="12"/>
    </row>
    <row r="139" ht="113.2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8"/>
      <c r="AC139" s="18"/>
      <c r="AD139" s="18"/>
      <c r="AE139" s="18"/>
      <c r="AF139" s="18"/>
      <c r="AG139" s="18"/>
      <c r="AH139" s="18"/>
      <c r="AI139" s="18"/>
      <c r="AJ139" s="17"/>
      <c r="AK139" s="12"/>
      <c r="AL139" s="12"/>
      <c r="AM139" s="12"/>
      <c r="AN139" s="12"/>
    </row>
    <row r="140" ht="113.2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8"/>
      <c r="AC140" s="18"/>
      <c r="AD140" s="18"/>
      <c r="AE140" s="18"/>
      <c r="AF140" s="18"/>
      <c r="AG140" s="18"/>
      <c r="AH140" s="18"/>
      <c r="AI140" s="18"/>
      <c r="AJ140" s="17"/>
      <c r="AK140" s="12"/>
      <c r="AL140" s="12"/>
      <c r="AM140" s="12"/>
      <c r="AN140" s="12"/>
    </row>
    <row r="141" ht="113.2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8"/>
      <c r="AC141" s="18"/>
      <c r="AD141" s="18"/>
      <c r="AE141" s="18"/>
      <c r="AF141" s="18"/>
      <c r="AG141" s="18"/>
      <c r="AH141" s="18"/>
      <c r="AI141" s="18"/>
      <c r="AJ141" s="17"/>
      <c r="AK141" s="12"/>
      <c r="AL141" s="12"/>
      <c r="AM141" s="12"/>
      <c r="AN141" s="12"/>
    </row>
    <row r="142" ht="113.2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8"/>
      <c r="AC142" s="18"/>
      <c r="AD142" s="18"/>
      <c r="AE142" s="18"/>
      <c r="AF142" s="18"/>
      <c r="AG142" s="18"/>
      <c r="AH142" s="18"/>
      <c r="AI142" s="18"/>
      <c r="AJ142" s="17"/>
      <c r="AK142" s="12"/>
      <c r="AL142" s="12"/>
      <c r="AM142" s="12"/>
      <c r="AN142" s="12"/>
    </row>
    <row r="143" ht="113.2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8"/>
      <c r="AC143" s="18"/>
      <c r="AD143" s="18"/>
      <c r="AE143" s="18"/>
      <c r="AF143" s="18"/>
      <c r="AG143" s="18"/>
      <c r="AH143" s="18"/>
      <c r="AI143" s="18"/>
      <c r="AJ143" s="17"/>
      <c r="AK143" s="12"/>
      <c r="AL143" s="12"/>
      <c r="AM143" s="12"/>
      <c r="AN143" s="12"/>
    </row>
    <row r="144" ht="113.2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8"/>
      <c r="AC144" s="18"/>
      <c r="AD144" s="18"/>
      <c r="AE144" s="18"/>
      <c r="AF144" s="18"/>
      <c r="AG144" s="18"/>
      <c r="AH144" s="18"/>
      <c r="AI144" s="18"/>
      <c r="AJ144" s="17"/>
      <c r="AK144" s="12"/>
      <c r="AL144" s="12"/>
      <c r="AM144" s="12"/>
      <c r="AN144" s="12"/>
    </row>
    <row r="145" ht="113.2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8"/>
      <c r="AC145" s="18"/>
      <c r="AD145" s="18"/>
      <c r="AE145" s="18"/>
      <c r="AF145" s="18"/>
      <c r="AG145" s="18"/>
      <c r="AH145" s="18"/>
      <c r="AI145" s="18"/>
      <c r="AJ145" s="17"/>
      <c r="AK145" s="12"/>
      <c r="AL145" s="12"/>
      <c r="AM145" s="12"/>
      <c r="AN145" s="12"/>
    </row>
    <row r="146" ht="113.2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8"/>
      <c r="AC146" s="18"/>
      <c r="AD146" s="18"/>
      <c r="AE146" s="18"/>
      <c r="AF146" s="18"/>
      <c r="AG146" s="18"/>
      <c r="AH146" s="18"/>
      <c r="AI146" s="18"/>
      <c r="AJ146" s="17"/>
      <c r="AK146" s="12"/>
      <c r="AL146" s="12"/>
      <c r="AM146" s="12"/>
      <c r="AN146" s="12"/>
    </row>
    <row r="147" ht="113.2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8"/>
      <c r="AC147" s="18"/>
      <c r="AD147" s="18"/>
      <c r="AE147" s="18"/>
      <c r="AF147" s="18"/>
      <c r="AG147" s="18"/>
      <c r="AH147" s="18"/>
      <c r="AI147" s="18"/>
      <c r="AJ147" s="17"/>
      <c r="AK147" s="12"/>
      <c r="AL147" s="12"/>
      <c r="AM147" s="12"/>
      <c r="AN147" s="12"/>
    </row>
    <row r="148" ht="113.2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8"/>
      <c r="AC148" s="18"/>
      <c r="AD148" s="18"/>
      <c r="AE148" s="18"/>
      <c r="AF148" s="18"/>
      <c r="AG148" s="18"/>
      <c r="AH148" s="18"/>
      <c r="AI148" s="18"/>
      <c r="AJ148" s="17"/>
      <c r="AK148" s="12"/>
      <c r="AL148" s="12"/>
      <c r="AM148" s="12"/>
      <c r="AN148" s="12"/>
    </row>
    <row r="149" ht="113.2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8"/>
      <c r="AC149" s="18"/>
      <c r="AD149" s="18"/>
      <c r="AE149" s="18"/>
      <c r="AF149" s="18"/>
      <c r="AG149" s="18"/>
      <c r="AH149" s="18"/>
      <c r="AI149" s="18"/>
      <c r="AJ149" s="17"/>
      <c r="AK149" s="12"/>
      <c r="AL149" s="12"/>
      <c r="AM149" s="12"/>
      <c r="AN149" s="12"/>
    </row>
    <row r="150" ht="113.2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8"/>
      <c r="AC150" s="18"/>
      <c r="AD150" s="18"/>
      <c r="AE150" s="18"/>
      <c r="AF150" s="18"/>
      <c r="AG150" s="18"/>
      <c r="AH150" s="18"/>
      <c r="AI150" s="18"/>
      <c r="AJ150" s="17"/>
      <c r="AK150" s="12"/>
      <c r="AL150" s="12"/>
      <c r="AM150" s="12"/>
      <c r="AN150" s="12"/>
    </row>
    <row r="151" ht="113.2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8"/>
      <c r="AC151" s="18"/>
      <c r="AD151" s="18"/>
      <c r="AE151" s="18"/>
      <c r="AF151" s="18"/>
      <c r="AG151" s="18"/>
      <c r="AH151" s="18"/>
      <c r="AI151" s="18"/>
      <c r="AJ151" s="17"/>
      <c r="AK151" s="12"/>
      <c r="AL151" s="12"/>
      <c r="AM151" s="12"/>
      <c r="AN151" s="12"/>
    </row>
    <row r="152" ht="113.2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8"/>
      <c r="AC152" s="18"/>
      <c r="AD152" s="18"/>
      <c r="AE152" s="18"/>
      <c r="AF152" s="18"/>
      <c r="AG152" s="18"/>
      <c r="AH152" s="18"/>
      <c r="AI152" s="18"/>
      <c r="AJ152" s="17"/>
      <c r="AK152" s="12"/>
      <c r="AL152" s="12"/>
      <c r="AM152" s="12"/>
      <c r="AN152" s="12"/>
    </row>
    <row r="153" ht="113.2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8"/>
      <c r="AC153" s="18"/>
      <c r="AD153" s="18"/>
      <c r="AE153" s="18"/>
      <c r="AF153" s="18"/>
      <c r="AG153" s="18"/>
      <c r="AH153" s="18"/>
      <c r="AI153" s="18"/>
      <c r="AJ153" s="17"/>
      <c r="AK153" s="12"/>
      <c r="AL153" s="12"/>
      <c r="AM153" s="12"/>
      <c r="AN153" s="12"/>
    </row>
    <row r="154" ht="113.2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8"/>
      <c r="AC154" s="18"/>
      <c r="AD154" s="18"/>
      <c r="AE154" s="18"/>
      <c r="AF154" s="18"/>
      <c r="AG154" s="18"/>
      <c r="AH154" s="18"/>
      <c r="AI154" s="18"/>
      <c r="AJ154" s="17"/>
      <c r="AK154" s="12"/>
      <c r="AL154" s="12"/>
      <c r="AM154" s="12"/>
      <c r="AN154" s="12"/>
    </row>
    <row r="155" ht="113.2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8"/>
      <c r="AC155" s="18"/>
      <c r="AD155" s="18"/>
      <c r="AE155" s="18"/>
      <c r="AF155" s="18"/>
      <c r="AG155" s="18"/>
      <c r="AH155" s="18"/>
      <c r="AI155" s="18"/>
      <c r="AJ155" s="17"/>
      <c r="AK155" s="12"/>
      <c r="AL155" s="12"/>
      <c r="AM155" s="12"/>
      <c r="AN155" s="12"/>
    </row>
    <row r="156" ht="113.2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8"/>
      <c r="AC156" s="18"/>
      <c r="AD156" s="18"/>
      <c r="AE156" s="18"/>
      <c r="AF156" s="18"/>
      <c r="AG156" s="18"/>
      <c r="AH156" s="18"/>
      <c r="AI156" s="18"/>
      <c r="AJ156" s="17"/>
      <c r="AK156" s="12"/>
      <c r="AL156" s="12"/>
      <c r="AM156" s="12"/>
      <c r="AN156" s="12"/>
    </row>
    <row r="157" ht="113.2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8"/>
      <c r="AC157" s="18"/>
      <c r="AD157" s="18"/>
      <c r="AE157" s="18"/>
      <c r="AF157" s="18"/>
      <c r="AG157" s="18"/>
      <c r="AH157" s="18"/>
      <c r="AI157" s="18"/>
      <c r="AJ157" s="17"/>
      <c r="AK157" s="12"/>
      <c r="AL157" s="12"/>
      <c r="AM157" s="12"/>
      <c r="AN157" s="12"/>
    </row>
    <row r="158" ht="113.2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8"/>
      <c r="AC158" s="18"/>
      <c r="AD158" s="18"/>
      <c r="AE158" s="18"/>
      <c r="AF158" s="18"/>
      <c r="AG158" s="18"/>
      <c r="AH158" s="18"/>
      <c r="AI158" s="18"/>
      <c r="AJ158" s="17"/>
      <c r="AK158" s="12"/>
      <c r="AL158" s="12"/>
      <c r="AM158" s="12"/>
      <c r="AN158" s="12"/>
    </row>
    <row r="159" ht="113.2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8"/>
      <c r="AC159" s="18"/>
      <c r="AD159" s="18"/>
      <c r="AE159" s="18"/>
      <c r="AF159" s="18"/>
      <c r="AG159" s="18"/>
      <c r="AH159" s="18"/>
      <c r="AI159" s="18"/>
      <c r="AJ159" s="17"/>
      <c r="AK159" s="12"/>
      <c r="AL159" s="12"/>
      <c r="AM159" s="12"/>
      <c r="AN159" s="12"/>
    </row>
    <row r="160" ht="113.2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8"/>
      <c r="AC160" s="18"/>
      <c r="AD160" s="18"/>
      <c r="AE160" s="18"/>
      <c r="AF160" s="18"/>
      <c r="AG160" s="18"/>
      <c r="AH160" s="18"/>
      <c r="AI160" s="18"/>
      <c r="AJ160" s="17"/>
      <c r="AK160" s="12"/>
      <c r="AL160" s="12"/>
      <c r="AM160" s="12"/>
      <c r="AN160" s="12"/>
    </row>
    <row r="161" ht="113.2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8"/>
      <c r="AC161" s="18"/>
      <c r="AD161" s="18"/>
      <c r="AE161" s="18"/>
      <c r="AF161" s="18"/>
      <c r="AG161" s="18"/>
      <c r="AH161" s="18"/>
      <c r="AI161" s="18"/>
      <c r="AJ161" s="17"/>
      <c r="AK161" s="12"/>
      <c r="AL161" s="12"/>
      <c r="AM161" s="12"/>
      <c r="AN161" s="12"/>
    </row>
    <row r="162" ht="113.2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8"/>
      <c r="AC162" s="18"/>
      <c r="AD162" s="18"/>
      <c r="AE162" s="18"/>
      <c r="AF162" s="18"/>
      <c r="AG162" s="18"/>
      <c r="AH162" s="18"/>
      <c r="AI162" s="18"/>
      <c r="AJ162" s="17"/>
      <c r="AK162" s="12"/>
      <c r="AL162" s="12"/>
      <c r="AM162" s="12"/>
      <c r="AN162" s="12"/>
    </row>
    <row r="163" ht="113.2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8"/>
      <c r="AC163" s="18"/>
      <c r="AD163" s="18"/>
      <c r="AE163" s="18"/>
      <c r="AF163" s="18"/>
      <c r="AG163" s="18"/>
      <c r="AH163" s="18"/>
      <c r="AI163" s="18"/>
      <c r="AJ163" s="17"/>
      <c r="AK163" s="12"/>
      <c r="AL163" s="12"/>
      <c r="AM163" s="12"/>
      <c r="AN163" s="12"/>
    </row>
    <row r="164" ht="113.2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8"/>
      <c r="AC164" s="18"/>
      <c r="AD164" s="18"/>
      <c r="AE164" s="18"/>
      <c r="AF164" s="18"/>
      <c r="AG164" s="18"/>
      <c r="AH164" s="18"/>
      <c r="AI164" s="18"/>
      <c r="AJ164" s="17"/>
      <c r="AK164" s="12"/>
      <c r="AL164" s="12"/>
      <c r="AM164" s="12"/>
      <c r="AN164" s="12"/>
    </row>
    <row r="165" ht="113.2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8"/>
      <c r="AC165" s="18"/>
      <c r="AD165" s="18"/>
      <c r="AE165" s="18"/>
      <c r="AF165" s="18"/>
      <c r="AG165" s="18"/>
      <c r="AH165" s="18"/>
      <c r="AI165" s="18"/>
      <c r="AJ165" s="17"/>
      <c r="AK165" s="12"/>
      <c r="AL165" s="12"/>
      <c r="AM165" s="12"/>
      <c r="AN165" s="12"/>
    </row>
    <row r="166" ht="113.2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8"/>
      <c r="AC166" s="18"/>
      <c r="AD166" s="18"/>
      <c r="AE166" s="18"/>
      <c r="AF166" s="18"/>
      <c r="AG166" s="18"/>
      <c r="AH166" s="18"/>
      <c r="AI166" s="18"/>
      <c r="AJ166" s="17"/>
      <c r="AK166" s="12"/>
      <c r="AL166" s="12"/>
      <c r="AM166" s="12"/>
      <c r="AN166" s="12"/>
    </row>
    <row r="167" ht="113.2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8"/>
      <c r="AC167" s="18"/>
      <c r="AD167" s="18"/>
      <c r="AE167" s="18"/>
      <c r="AF167" s="18"/>
      <c r="AG167" s="18"/>
      <c r="AH167" s="18"/>
      <c r="AI167" s="18"/>
      <c r="AJ167" s="17"/>
      <c r="AK167" s="12"/>
      <c r="AL167" s="12"/>
      <c r="AM167" s="12"/>
      <c r="AN167" s="12"/>
    </row>
    <row r="168" ht="113.2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8"/>
      <c r="AC168" s="18"/>
      <c r="AD168" s="18"/>
      <c r="AE168" s="18"/>
      <c r="AF168" s="18"/>
      <c r="AG168" s="18"/>
      <c r="AH168" s="18"/>
      <c r="AI168" s="18"/>
      <c r="AJ168" s="17"/>
      <c r="AK168" s="12"/>
      <c r="AL168" s="12"/>
      <c r="AM168" s="12"/>
      <c r="AN168" s="12"/>
    </row>
    <row r="169" ht="113.2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8"/>
      <c r="AC169" s="18"/>
      <c r="AD169" s="18"/>
      <c r="AE169" s="18"/>
      <c r="AF169" s="18"/>
      <c r="AG169" s="18"/>
      <c r="AH169" s="18"/>
      <c r="AI169" s="18"/>
      <c r="AJ169" s="17"/>
      <c r="AK169" s="12"/>
      <c r="AL169" s="12"/>
      <c r="AM169" s="12"/>
      <c r="AN169" s="12"/>
    </row>
    <row r="170" ht="113.2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8"/>
      <c r="AC170" s="18"/>
      <c r="AD170" s="18"/>
      <c r="AE170" s="18"/>
      <c r="AF170" s="18"/>
      <c r="AG170" s="18"/>
      <c r="AH170" s="18"/>
      <c r="AI170" s="18"/>
      <c r="AJ170" s="17"/>
      <c r="AK170" s="12"/>
      <c r="AL170" s="12"/>
      <c r="AM170" s="12"/>
      <c r="AN170" s="12"/>
    </row>
    <row r="171" ht="113.2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8"/>
      <c r="AC171" s="18"/>
      <c r="AD171" s="18"/>
      <c r="AE171" s="18"/>
      <c r="AF171" s="18"/>
      <c r="AG171" s="18"/>
      <c r="AH171" s="18"/>
      <c r="AI171" s="18"/>
      <c r="AJ171" s="17"/>
      <c r="AK171" s="12"/>
      <c r="AL171" s="12"/>
      <c r="AM171" s="12"/>
      <c r="AN171" s="12"/>
    </row>
    <row r="172" ht="113.2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8"/>
      <c r="AC172" s="18"/>
      <c r="AD172" s="18"/>
      <c r="AE172" s="18"/>
      <c r="AF172" s="18"/>
      <c r="AG172" s="18"/>
      <c r="AH172" s="18"/>
      <c r="AI172" s="18"/>
      <c r="AJ172" s="17"/>
      <c r="AK172" s="12"/>
      <c r="AL172" s="12"/>
      <c r="AM172" s="12"/>
      <c r="AN172" s="12"/>
    </row>
    <row r="173" ht="113.2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8"/>
      <c r="AC173" s="18"/>
      <c r="AD173" s="18"/>
      <c r="AE173" s="18"/>
      <c r="AF173" s="18"/>
      <c r="AG173" s="18"/>
      <c r="AH173" s="18"/>
      <c r="AI173" s="18"/>
      <c r="AJ173" s="17"/>
      <c r="AK173" s="12"/>
      <c r="AL173" s="12"/>
      <c r="AM173" s="12"/>
      <c r="AN173" s="12"/>
    </row>
    <row r="174" ht="113.2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8"/>
      <c r="AC174" s="18"/>
      <c r="AD174" s="18"/>
      <c r="AE174" s="18"/>
      <c r="AF174" s="18"/>
      <c r="AG174" s="18"/>
      <c r="AH174" s="18"/>
      <c r="AI174" s="18"/>
      <c r="AJ174" s="17"/>
      <c r="AK174" s="12"/>
      <c r="AL174" s="12"/>
      <c r="AM174" s="12"/>
      <c r="AN174" s="12"/>
    </row>
    <row r="175" ht="113.2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8"/>
      <c r="AC175" s="18"/>
      <c r="AD175" s="18"/>
      <c r="AE175" s="18"/>
      <c r="AF175" s="18"/>
      <c r="AG175" s="18"/>
      <c r="AH175" s="18"/>
      <c r="AI175" s="18"/>
      <c r="AJ175" s="17"/>
      <c r="AK175" s="12"/>
      <c r="AL175" s="12"/>
      <c r="AM175" s="12"/>
      <c r="AN175" s="12"/>
    </row>
    <row r="176" ht="113.2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8"/>
      <c r="AC176" s="18"/>
      <c r="AD176" s="18"/>
      <c r="AE176" s="18"/>
      <c r="AF176" s="18"/>
      <c r="AG176" s="18"/>
      <c r="AH176" s="18"/>
      <c r="AI176" s="18"/>
      <c r="AJ176" s="17"/>
      <c r="AK176" s="12"/>
      <c r="AL176" s="12"/>
      <c r="AM176" s="12"/>
      <c r="AN176" s="12"/>
    </row>
    <row r="177" ht="113.2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8"/>
      <c r="AC177" s="18"/>
      <c r="AD177" s="18"/>
      <c r="AE177" s="18"/>
      <c r="AF177" s="18"/>
      <c r="AG177" s="18"/>
      <c r="AH177" s="18"/>
      <c r="AI177" s="18"/>
      <c r="AJ177" s="17"/>
      <c r="AK177" s="12"/>
      <c r="AL177" s="12"/>
      <c r="AM177" s="12"/>
      <c r="AN177" s="12"/>
    </row>
    <row r="178" ht="113.2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8"/>
      <c r="AC178" s="18"/>
      <c r="AD178" s="18"/>
      <c r="AE178" s="18"/>
      <c r="AF178" s="18"/>
      <c r="AG178" s="18"/>
      <c r="AH178" s="18"/>
      <c r="AI178" s="18"/>
      <c r="AJ178" s="17"/>
      <c r="AK178" s="12"/>
      <c r="AL178" s="12"/>
      <c r="AM178" s="12"/>
      <c r="AN178" s="12"/>
    </row>
    <row r="179" ht="113.2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8"/>
      <c r="AC179" s="18"/>
      <c r="AD179" s="18"/>
      <c r="AE179" s="18"/>
      <c r="AF179" s="18"/>
      <c r="AG179" s="18"/>
      <c r="AH179" s="18"/>
      <c r="AI179" s="18"/>
      <c r="AJ179" s="17"/>
      <c r="AK179" s="12"/>
      <c r="AL179" s="12"/>
      <c r="AM179" s="12"/>
      <c r="AN179" s="12"/>
    </row>
    <row r="180" ht="113.2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8"/>
      <c r="AC180" s="18"/>
      <c r="AD180" s="18"/>
      <c r="AE180" s="18"/>
      <c r="AF180" s="18"/>
      <c r="AG180" s="18"/>
      <c r="AH180" s="18"/>
      <c r="AI180" s="18"/>
      <c r="AJ180" s="17"/>
      <c r="AK180" s="12"/>
      <c r="AL180" s="12"/>
      <c r="AM180" s="12"/>
      <c r="AN180" s="12"/>
    </row>
    <row r="181" ht="113.2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8"/>
      <c r="AC181" s="18"/>
      <c r="AD181" s="18"/>
      <c r="AE181" s="18"/>
      <c r="AF181" s="18"/>
      <c r="AG181" s="18"/>
      <c r="AH181" s="18"/>
      <c r="AI181" s="18"/>
      <c r="AJ181" s="17"/>
      <c r="AK181" s="12"/>
      <c r="AL181" s="12"/>
      <c r="AM181" s="12"/>
      <c r="AN181" s="12"/>
    </row>
    <row r="182" ht="113.2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8"/>
      <c r="AC182" s="18"/>
      <c r="AD182" s="18"/>
      <c r="AE182" s="18"/>
      <c r="AF182" s="18"/>
      <c r="AG182" s="18"/>
      <c r="AH182" s="18"/>
      <c r="AI182" s="18"/>
      <c r="AJ182" s="17"/>
      <c r="AK182" s="12"/>
      <c r="AL182" s="12"/>
      <c r="AM182" s="12"/>
      <c r="AN182" s="12"/>
    </row>
    <row r="183" ht="113.2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8"/>
      <c r="AC183" s="18"/>
      <c r="AD183" s="18"/>
      <c r="AE183" s="18"/>
      <c r="AF183" s="18"/>
      <c r="AG183" s="18"/>
      <c r="AH183" s="18"/>
      <c r="AI183" s="18"/>
      <c r="AJ183" s="17"/>
      <c r="AK183" s="12"/>
      <c r="AL183" s="12"/>
      <c r="AM183" s="12"/>
      <c r="AN183" s="12"/>
    </row>
    <row r="184" ht="113.2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8"/>
      <c r="AC184" s="18"/>
      <c r="AD184" s="18"/>
      <c r="AE184" s="18"/>
      <c r="AF184" s="18"/>
      <c r="AG184" s="18"/>
      <c r="AH184" s="18"/>
      <c r="AI184" s="18"/>
      <c r="AJ184" s="17"/>
      <c r="AK184" s="12"/>
      <c r="AL184" s="12"/>
      <c r="AM184" s="12"/>
      <c r="AN184" s="12"/>
    </row>
    <row r="185" ht="113.2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8"/>
      <c r="AC185" s="18"/>
      <c r="AD185" s="18"/>
      <c r="AE185" s="18"/>
      <c r="AF185" s="18"/>
      <c r="AG185" s="18"/>
      <c r="AH185" s="18"/>
      <c r="AI185" s="18"/>
      <c r="AJ185" s="17"/>
      <c r="AK185" s="12"/>
      <c r="AL185" s="12"/>
      <c r="AM185" s="12"/>
      <c r="AN185" s="12"/>
    </row>
    <row r="186" ht="113.2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8"/>
      <c r="AC186" s="18"/>
      <c r="AD186" s="18"/>
      <c r="AE186" s="18"/>
      <c r="AF186" s="18"/>
      <c r="AG186" s="18"/>
      <c r="AH186" s="18"/>
      <c r="AI186" s="18"/>
      <c r="AJ186" s="17"/>
      <c r="AK186" s="12"/>
      <c r="AL186" s="12"/>
      <c r="AM186" s="12"/>
      <c r="AN186" s="12"/>
    </row>
    <row r="187" ht="113.2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8"/>
      <c r="AC187" s="18"/>
      <c r="AD187" s="18"/>
      <c r="AE187" s="18"/>
      <c r="AF187" s="18"/>
      <c r="AG187" s="18"/>
      <c r="AH187" s="18"/>
      <c r="AI187" s="18"/>
      <c r="AJ187" s="17"/>
      <c r="AK187" s="12"/>
      <c r="AL187" s="12"/>
      <c r="AM187" s="12"/>
      <c r="AN187" s="12"/>
    </row>
    <row r="188" ht="113.2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8"/>
      <c r="AC188" s="18"/>
      <c r="AD188" s="18"/>
      <c r="AE188" s="18"/>
      <c r="AF188" s="18"/>
      <c r="AG188" s="18"/>
      <c r="AH188" s="18"/>
      <c r="AI188" s="18"/>
      <c r="AJ188" s="17"/>
      <c r="AK188" s="12"/>
      <c r="AL188" s="12"/>
      <c r="AM188" s="12"/>
      <c r="AN188" s="12"/>
    </row>
    <row r="189" ht="113.2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8"/>
      <c r="AC189" s="18"/>
      <c r="AD189" s="18"/>
      <c r="AE189" s="18"/>
      <c r="AF189" s="18"/>
      <c r="AG189" s="18"/>
      <c r="AH189" s="18"/>
      <c r="AI189" s="18"/>
      <c r="AJ189" s="17"/>
      <c r="AK189" s="12"/>
      <c r="AL189" s="12"/>
      <c r="AM189" s="12"/>
      <c r="AN189" s="12"/>
    </row>
    <row r="190" ht="113.2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8"/>
      <c r="AC190" s="18"/>
      <c r="AD190" s="18"/>
      <c r="AE190" s="18"/>
      <c r="AF190" s="18"/>
      <c r="AG190" s="18"/>
      <c r="AH190" s="18"/>
      <c r="AI190" s="18"/>
      <c r="AJ190" s="17"/>
      <c r="AK190" s="12"/>
      <c r="AL190" s="12"/>
      <c r="AM190" s="12"/>
      <c r="AN190" s="12"/>
    </row>
    <row r="191" ht="113.2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8"/>
      <c r="AC191" s="18"/>
      <c r="AD191" s="18"/>
      <c r="AE191" s="18"/>
      <c r="AF191" s="18"/>
      <c r="AG191" s="18"/>
      <c r="AH191" s="18"/>
      <c r="AI191" s="18"/>
      <c r="AJ191" s="17"/>
      <c r="AK191" s="12"/>
      <c r="AL191" s="12"/>
      <c r="AM191" s="12"/>
      <c r="AN191" s="12"/>
    </row>
    <row r="192" ht="113.2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8"/>
      <c r="AC192" s="18"/>
      <c r="AD192" s="18"/>
      <c r="AE192" s="18"/>
      <c r="AF192" s="18"/>
      <c r="AG192" s="18"/>
      <c r="AH192" s="18"/>
      <c r="AI192" s="18"/>
      <c r="AJ192" s="17"/>
      <c r="AK192" s="12"/>
      <c r="AL192" s="12"/>
      <c r="AM192" s="12"/>
      <c r="AN192" s="12"/>
    </row>
    <row r="193" ht="113.2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8"/>
      <c r="AC193" s="18"/>
      <c r="AD193" s="18"/>
      <c r="AE193" s="18"/>
      <c r="AF193" s="18"/>
      <c r="AG193" s="18"/>
      <c r="AH193" s="18"/>
      <c r="AI193" s="18"/>
      <c r="AJ193" s="17"/>
      <c r="AK193" s="12"/>
      <c r="AL193" s="12"/>
      <c r="AM193" s="12"/>
      <c r="AN193" s="12"/>
    </row>
    <row r="194" ht="113.2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8"/>
      <c r="AC194" s="18"/>
      <c r="AD194" s="18"/>
      <c r="AE194" s="18"/>
      <c r="AF194" s="18"/>
      <c r="AG194" s="18"/>
      <c r="AH194" s="18"/>
      <c r="AI194" s="18"/>
      <c r="AJ194" s="17"/>
      <c r="AK194" s="12"/>
      <c r="AL194" s="12"/>
      <c r="AM194" s="12"/>
      <c r="AN194" s="12"/>
    </row>
    <row r="195" ht="113.2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8"/>
      <c r="AC195" s="18"/>
      <c r="AD195" s="18"/>
      <c r="AE195" s="18"/>
      <c r="AF195" s="18"/>
      <c r="AG195" s="18"/>
      <c r="AH195" s="18"/>
      <c r="AI195" s="18"/>
      <c r="AJ195" s="17"/>
      <c r="AK195" s="12"/>
      <c r="AL195" s="12"/>
      <c r="AM195" s="12"/>
      <c r="AN195" s="12"/>
    </row>
    <row r="196" ht="113.2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8"/>
      <c r="AC196" s="18"/>
      <c r="AD196" s="18"/>
      <c r="AE196" s="18"/>
      <c r="AF196" s="18"/>
      <c r="AG196" s="18"/>
      <c r="AH196" s="18"/>
      <c r="AI196" s="18"/>
      <c r="AJ196" s="17"/>
      <c r="AK196" s="12"/>
      <c r="AL196" s="12"/>
      <c r="AM196" s="12"/>
      <c r="AN196" s="12"/>
    </row>
    <row r="197" ht="113.2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8"/>
      <c r="AC197" s="18"/>
      <c r="AD197" s="18"/>
      <c r="AE197" s="18"/>
      <c r="AF197" s="18"/>
      <c r="AG197" s="18"/>
      <c r="AH197" s="18"/>
      <c r="AI197" s="18"/>
      <c r="AJ197" s="17"/>
      <c r="AK197" s="12"/>
      <c r="AL197" s="12"/>
      <c r="AM197" s="12"/>
      <c r="AN197" s="12"/>
    </row>
    <row r="198" ht="113.2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8"/>
      <c r="AC198" s="18"/>
      <c r="AD198" s="18"/>
      <c r="AE198" s="18"/>
      <c r="AF198" s="18"/>
      <c r="AG198" s="18"/>
      <c r="AH198" s="18"/>
      <c r="AI198" s="18"/>
      <c r="AJ198" s="17"/>
      <c r="AK198" s="12"/>
      <c r="AL198" s="12"/>
      <c r="AM198" s="12"/>
      <c r="AN198" s="12"/>
    </row>
    <row r="199" ht="113.2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8"/>
      <c r="AC199" s="18"/>
      <c r="AD199" s="18"/>
      <c r="AE199" s="18"/>
      <c r="AF199" s="18"/>
      <c r="AG199" s="18"/>
      <c r="AH199" s="18"/>
      <c r="AI199" s="18"/>
      <c r="AJ199" s="17"/>
      <c r="AK199" s="12"/>
      <c r="AL199" s="12"/>
      <c r="AM199" s="12"/>
      <c r="AN199" s="12"/>
    </row>
    <row r="200" ht="113.2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8"/>
      <c r="AC200" s="18"/>
      <c r="AD200" s="18"/>
      <c r="AE200" s="18"/>
      <c r="AF200" s="18"/>
      <c r="AG200" s="18"/>
      <c r="AH200" s="18"/>
      <c r="AI200" s="18"/>
      <c r="AJ200" s="17"/>
      <c r="AK200" s="12"/>
      <c r="AL200" s="12"/>
      <c r="AM200" s="12"/>
      <c r="AN200" s="12"/>
    </row>
    <row r="201" ht="113.2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8"/>
      <c r="AC201" s="18"/>
      <c r="AD201" s="18"/>
      <c r="AE201" s="18"/>
      <c r="AF201" s="18"/>
      <c r="AG201" s="18"/>
      <c r="AH201" s="18"/>
      <c r="AI201" s="18"/>
      <c r="AJ201" s="17"/>
      <c r="AK201" s="12"/>
      <c r="AL201" s="12"/>
      <c r="AM201" s="12"/>
      <c r="AN201" s="12"/>
    </row>
    <row r="202" ht="113.2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8"/>
      <c r="AC202" s="18"/>
      <c r="AD202" s="18"/>
      <c r="AE202" s="18"/>
      <c r="AF202" s="18"/>
      <c r="AG202" s="18"/>
      <c r="AH202" s="18"/>
      <c r="AI202" s="18"/>
      <c r="AJ202" s="17"/>
      <c r="AK202" s="12"/>
      <c r="AL202" s="12"/>
      <c r="AM202" s="12"/>
      <c r="AN202" s="12"/>
    </row>
    <row r="203" ht="113.2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8"/>
      <c r="AC203" s="18"/>
      <c r="AD203" s="18"/>
      <c r="AE203" s="18"/>
      <c r="AF203" s="18"/>
      <c r="AG203" s="18"/>
      <c r="AH203" s="18"/>
      <c r="AI203" s="18"/>
      <c r="AJ203" s="17"/>
      <c r="AK203" s="12"/>
      <c r="AL203" s="12"/>
      <c r="AM203" s="12"/>
      <c r="AN203" s="12"/>
    </row>
    <row r="204" ht="113.2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8"/>
      <c r="AC204" s="18"/>
      <c r="AD204" s="18"/>
      <c r="AE204" s="18"/>
      <c r="AF204" s="18"/>
      <c r="AG204" s="18"/>
      <c r="AH204" s="18"/>
      <c r="AI204" s="18"/>
      <c r="AJ204" s="17"/>
      <c r="AK204" s="12"/>
      <c r="AL204" s="12"/>
      <c r="AM204" s="12"/>
      <c r="AN204" s="12"/>
    </row>
    <row r="205" ht="113.2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8"/>
      <c r="AC205" s="18"/>
      <c r="AD205" s="18"/>
      <c r="AE205" s="18"/>
      <c r="AF205" s="18"/>
      <c r="AG205" s="18"/>
      <c r="AH205" s="18"/>
      <c r="AI205" s="18"/>
      <c r="AJ205" s="17"/>
      <c r="AK205" s="12"/>
      <c r="AL205" s="12"/>
      <c r="AM205" s="12"/>
      <c r="AN205" s="12"/>
    </row>
    <row r="206" ht="113.2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8"/>
      <c r="AC206" s="18"/>
      <c r="AD206" s="18"/>
      <c r="AE206" s="18"/>
      <c r="AF206" s="18"/>
      <c r="AG206" s="18"/>
      <c r="AH206" s="18"/>
      <c r="AI206" s="18"/>
      <c r="AJ206" s="17"/>
      <c r="AK206" s="12"/>
      <c r="AL206" s="12"/>
      <c r="AM206" s="12"/>
      <c r="AN206" s="12"/>
    </row>
    <row r="207" ht="113.2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8"/>
      <c r="AC207" s="18"/>
      <c r="AD207" s="18"/>
      <c r="AE207" s="18"/>
      <c r="AF207" s="18"/>
      <c r="AG207" s="18"/>
      <c r="AH207" s="18"/>
      <c r="AI207" s="18"/>
      <c r="AJ207" s="17"/>
      <c r="AK207" s="12"/>
      <c r="AL207" s="12"/>
      <c r="AM207" s="12"/>
      <c r="AN207" s="12"/>
    </row>
    <row r="208" ht="113.2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8"/>
      <c r="AC208" s="18"/>
      <c r="AD208" s="18"/>
      <c r="AE208" s="18"/>
      <c r="AF208" s="18"/>
      <c r="AG208" s="18"/>
      <c r="AH208" s="18"/>
      <c r="AI208" s="18"/>
      <c r="AJ208" s="17"/>
      <c r="AK208" s="12"/>
      <c r="AL208" s="12"/>
      <c r="AM208" s="12"/>
      <c r="AN208" s="12"/>
    </row>
    <row r="209" ht="113.2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8"/>
      <c r="AC209" s="18"/>
      <c r="AD209" s="18"/>
      <c r="AE209" s="18"/>
      <c r="AF209" s="18"/>
      <c r="AG209" s="18"/>
      <c r="AH209" s="18"/>
      <c r="AI209" s="18"/>
      <c r="AJ209" s="17"/>
      <c r="AK209" s="12"/>
      <c r="AL209" s="12"/>
      <c r="AM209" s="12"/>
      <c r="AN209" s="12"/>
    </row>
    <row r="210" ht="113.2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8"/>
      <c r="AC210" s="18"/>
      <c r="AD210" s="18"/>
      <c r="AE210" s="18"/>
      <c r="AF210" s="18"/>
      <c r="AG210" s="18"/>
      <c r="AH210" s="18"/>
      <c r="AI210" s="18"/>
      <c r="AJ210" s="17"/>
      <c r="AK210" s="12"/>
      <c r="AL210" s="12"/>
      <c r="AM210" s="12"/>
      <c r="AN210" s="12"/>
    </row>
    <row r="211" ht="113.2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8"/>
      <c r="AC211" s="18"/>
      <c r="AD211" s="18"/>
      <c r="AE211" s="18"/>
      <c r="AF211" s="18"/>
      <c r="AG211" s="18"/>
      <c r="AH211" s="18"/>
      <c r="AI211" s="18"/>
      <c r="AJ211" s="17"/>
      <c r="AK211" s="12"/>
      <c r="AL211" s="12"/>
      <c r="AM211" s="12"/>
      <c r="AN211" s="12"/>
    </row>
    <row r="212" ht="113.2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8"/>
      <c r="AC212" s="18"/>
      <c r="AD212" s="18"/>
      <c r="AE212" s="18"/>
      <c r="AF212" s="18"/>
      <c r="AG212" s="18"/>
      <c r="AH212" s="18"/>
      <c r="AI212" s="18"/>
      <c r="AJ212" s="17"/>
      <c r="AK212" s="12"/>
      <c r="AL212" s="12"/>
      <c r="AM212" s="12"/>
      <c r="AN212" s="12"/>
    </row>
    <row r="213" ht="113.2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8"/>
      <c r="AC213" s="18"/>
      <c r="AD213" s="18"/>
      <c r="AE213" s="18"/>
      <c r="AF213" s="18"/>
      <c r="AG213" s="18"/>
      <c r="AH213" s="18"/>
      <c r="AI213" s="18"/>
      <c r="AJ213" s="17"/>
      <c r="AK213" s="12"/>
      <c r="AL213" s="12"/>
      <c r="AM213" s="12"/>
      <c r="AN213" s="12"/>
    </row>
    <row r="214" ht="113.2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8"/>
      <c r="AC214" s="18"/>
      <c r="AD214" s="18"/>
      <c r="AE214" s="18"/>
      <c r="AF214" s="18"/>
      <c r="AG214" s="18"/>
      <c r="AH214" s="18"/>
      <c r="AI214" s="18"/>
      <c r="AJ214" s="17"/>
      <c r="AK214" s="12"/>
      <c r="AL214" s="12"/>
      <c r="AM214" s="12"/>
      <c r="AN214" s="12"/>
    </row>
    <row r="215" ht="113.2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8"/>
      <c r="AC215" s="18"/>
      <c r="AD215" s="18"/>
      <c r="AE215" s="18"/>
      <c r="AF215" s="18"/>
      <c r="AG215" s="18"/>
      <c r="AH215" s="18"/>
      <c r="AI215" s="18"/>
      <c r="AJ215" s="17"/>
      <c r="AK215" s="12"/>
      <c r="AL215" s="12"/>
      <c r="AM215" s="12"/>
      <c r="AN215" s="12"/>
    </row>
    <row r="216" ht="113.2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8"/>
      <c r="AC216" s="18"/>
      <c r="AD216" s="18"/>
      <c r="AE216" s="18"/>
      <c r="AF216" s="18"/>
      <c r="AG216" s="18"/>
      <c r="AH216" s="18"/>
      <c r="AI216" s="18"/>
      <c r="AJ216" s="17"/>
      <c r="AK216" s="12"/>
      <c r="AL216" s="12"/>
      <c r="AM216" s="12"/>
      <c r="AN216" s="12"/>
    </row>
    <row r="217" ht="113.2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8"/>
      <c r="AC217" s="18"/>
      <c r="AD217" s="18"/>
      <c r="AE217" s="18"/>
      <c r="AF217" s="18"/>
      <c r="AG217" s="18"/>
      <c r="AH217" s="18"/>
      <c r="AI217" s="18"/>
      <c r="AJ217" s="17"/>
      <c r="AK217" s="12"/>
      <c r="AL217" s="12"/>
      <c r="AM217" s="12"/>
      <c r="AN217" s="12"/>
    </row>
    <row r="218" ht="113.2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8"/>
      <c r="AC218" s="18"/>
      <c r="AD218" s="18"/>
      <c r="AE218" s="18"/>
      <c r="AF218" s="18"/>
      <c r="AG218" s="18"/>
      <c r="AH218" s="18"/>
      <c r="AI218" s="18"/>
      <c r="AJ218" s="17"/>
      <c r="AK218" s="12"/>
      <c r="AL218" s="12"/>
      <c r="AM218" s="12"/>
      <c r="AN218" s="12"/>
    </row>
    <row r="219" ht="113.2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8"/>
      <c r="AC219" s="18"/>
      <c r="AD219" s="18"/>
      <c r="AE219" s="18"/>
      <c r="AF219" s="18"/>
      <c r="AG219" s="18"/>
      <c r="AH219" s="18"/>
      <c r="AI219" s="18"/>
      <c r="AJ219" s="17"/>
      <c r="AK219" s="12"/>
      <c r="AL219" s="12"/>
      <c r="AM219" s="12"/>
      <c r="AN219" s="12"/>
    </row>
    <row r="220" ht="113.2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8"/>
      <c r="AC220" s="18"/>
      <c r="AD220" s="18"/>
      <c r="AE220" s="18"/>
      <c r="AF220" s="18"/>
      <c r="AG220" s="18"/>
      <c r="AH220" s="18"/>
      <c r="AI220" s="18"/>
      <c r="AJ220" s="17"/>
      <c r="AK220" s="12"/>
      <c r="AL220" s="12"/>
      <c r="AM220" s="12"/>
      <c r="AN220" s="12"/>
    </row>
    <row r="221" ht="113.2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8"/>
      <c r="AC221" s="18"/>
      <c r="AD221" s="18"/>
      <c r="AE221" s="18"/>
      <c r="AF221" s="18"/>
      <c r="AG221" s="18"/>
      <c r="AH221" s="18"/>
      <c r="AI221" s="18"/>
      <c r="AJ221" s="17"/>
      <c r="AK221" s="12"/>
      <c r="AL221" s="12"/>
      <c r="AM221" s="12"/>
      <c r="AN221" s="12"/>
    </row>
    <row r="222" ht="113.2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8"/>
      <c r="AC222" s="18"/>
      <c r="AD222" s="18"/>
      <c r="AE222" s="18"/>
      <c r="AF222" s="18"/>
      <c r="AG222" s="18"/>
      <c r="AH222" s="18"/>
      <c r="AI222" s="18"/>
      <c r="AJ222" s="17"/>
      <c r="AK222" s="12"/>
      <c r="AL222" s="12"/>
      <c r="AM222" s="12"/>
      <c r="AN222" s="12"/>
    </row>
    <row r="223" ht="113.2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8"/>
      <c r="AC223" s="18"/>
      <c r="AD223" s="18"/>
      <c r="AE223" s="18"/>
      <c r="AF223" s="18"/>
      <c r="AG223" s="18"/>
      <c r="AH223" s="18"/>
      <c r="AI223" s="18"/>
      <c r="AJ223" s="17"/>
      <c r="AK223" s="12"/>
      <c r="AL223" s="12"/>
      <c r="AM223" s="12"/>
      <c r="AN223" s="12"/>
    </row>
    <row r="224" ht="113.2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8"/>
      <c r="AC224" s="18"/>
      <c r="AD224" s="18"/>
      <c r="AE224" s="18"/>
      <c r="AF224" s="18"/>
      <c r="AG224" s="18"/>
      <c r="AH224" s="18"/>
      <c r="AI224" s="18"/>
      <c r="AJ224" s="17"/>
      <c r="AK224" s="12"/>
      <c r="AL224" s="12"/>
      <c r="AM224" s="12"/>
      <c r="AN224" s="12"/>
    </row>
    <row r="225" ht="113.2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8"/>
      <c r="AC225" s="18"/>
      <c r="AD225" s="18"/>
      <c r="AE225" s="18"/>
      <c r="AF225" s="18"/>
      <c r="AG225" s="18"/>
      <c r="AH225" s="18"/>
      <c r="AI225" s="18"/>
      <c r="AJ225" s="17"/>
      <c r="AK225" s="12"/>
      <c r="AL225" s="12"/>
      <c r="AM225" s="12"/>
      <c r="AN225" s="12"/>
    </row>
    <row r="226" ht="113.2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8"/>
      <c r="AC226" s="18"/>
      <c r="AD226" s="18"/>
      <c r="AE226" s="18"/>
      <c r="AF226" s="18"/>
      <c r="AG226" s="18"/>
      <c r="AH226" s="18"/>
      <c r="AI226" s="18"/>
      <c r="AJ226" s="17"/>
      <c r="AK226" s="12"/>
      <c r="AL226" s="12"/>
      <c r="AM226" s="12"/>
      <c r="AN226" s="12"/>
    </row>
    <row r="227" ht="113.2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8"/>
      <c r="AC227" s="18"/>
      <c r="AD227" s="18"/>
      <c r="AE227" s="18"/>
      <c r="AF227" s="18"/>
      <c r="AG227" s="18"/>
      <c r="AH227" s="18"/>
      <c r="AI227" s="18"/>
      <c r="AJ227" s="17"/>
      <c r="AK227" s="12"/>
      <c r="AL227" s="12"/>
      <c r="AM227" s="12"/>
      <c r="AN227" s="12"/>
    </row>
    <row r="228" ht="113.2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8"/>
      <c r="AC228" s="18"/>
      <c r="AD228" s="18"/>
      <c r="AE228" s="18"/>
      <c r="AF228" s="18"/>
      <c r="AG228" s="18"/>
      <c r="AH228" s="18"/>
      <c r="AI228" s="18"/>
      <c r="AJ228" s="17"/>
      <c r="AK228" s="12"/>
      <c r="AL228" s="12"/>
      <c r="AM228" s="12"/>
      <c r="AN228" s="12"/>
    </row>
    <row r="229" ht="113.2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8"/>
      <c r="AC229" s="18"/>
      <c r="AD229" s="18"/>
      <c r="AE229" s="18"/>
      <c r="AF229" s="18"/>
      <c r="AG229" s="18"/>
      <c r="AH229" s="18"/>
      <c r="AI229" s="18"/>
      <c r="AJ229" s="17"/>
      <c r="AK229" s="12"/>
      <c r="AL229" s="12"/>
      <c r="AM229" s="12"/>
      <c r="AN229" s="12"/>
    </row>
    <row r="230" ht="113.2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8"/>
      <c r="AC230" s="18"/>
      <c r="AD230" s="18"/>
      <c r="AE230" s="18"/>
      <c r="AF230" s="18"/>
      <c r="AG230" s="18"/>
      <c r="AH230" s="18"/>
      <c r="AI230" s="18"/>
      <c r="AJ230" s="17"/>
      <c r="AK230" s="12"/>
      <c r="AL230" s="12"/>
      <c r="AM230" s="12"/>
      <c r="AN230" s="12"/>
    </row>
    <row r="231" ht="113.2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8"/>
      <c r="AC231" s="18"/>
      <c r="AD231" s="18"/>
      <c r="AE231" s="18"/>
      <c r="AF231" s="18"/>
      <c r="AG231" s="18"/>
      <c r="AH231" s="18"/>
      <c r="AI231" s="18"/>
      <c r="AJ231" s="17"/>
      <c r="AK231" s="12"/>
      <c r="AL231" s="12"/>
      <c r="AM231" s="12"/>
      <c r="AN231" s="12"/>
    </row>
    <row r="232" ht="113.2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8"/>
      <c r="AC232" s="18"/>
      <c r="AD232" s="18"/>
      <c r="AE232" s="18"/>
      <c r="AF232" s="18"/>
      <c r="AG232" s="18"/>
      <c r="AH232" s="18"/>
      <c r="AI232" s="18"/>
      <c r="AJ232" s="17"/>
      <c r="AK232" s="12"/>
      <c r="AL232" s="12"/>
      <c r="AM232" s="12"/>
      <c r="AN232" s="12"/>
    </row>
    <row r="233" ht="113.2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8"/>
      <c r="AC233" s="18"/>
      <c r="AD233" s="18"/>
      <c r="AE233" s="18"/>
      <c r="AF233" s="18"/>
      <c r="AG233" s="18"/>
      <c r="AH233" s="18"/>
      <c r="AI233" s="18"/>
      <c r="AJ233" s="17"/>
      <c r="AK233" s="12"/>
      <c r="AL233" s="12"/>
      <c r="AM233" s="12"/>
      <c r="AN233" s="12"/>
    </row>
    <row r="234" ht="113.2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8"/>
      <c r="AC234" s="18"/>
      <c r="AD234" s="18"/>
      <c r="AE234" s="18"/>
      <c r="AF234" s="18"/>
      <c r="AG234" s="18"/>
      <c r="AH234" s="18"/>
      <c r="AI234" s="18"/>
      <c r="AJ234" s="17"/>
      <c r="AK234" s="12"/>
      <c r="AL234" s="12"/>
      <c r="AM234" s="12"/>
      <c r="AN234" s="12"/>
    </row>
    <row r="235" ht="113.2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8"/>
      <c r="AC235" s="18"/>
      <c r="AD235" s="18"/>
      <c r="AE235" s="18"/>
      <c r="AF235" s="18"/>
      <c r="AG235" s="18"/>
      <c r="AH235" s="18"/>
      <c r="AI235" s="18"/>
      <c r="AJ235" s="17"/>
      <c r="AK235" s="12"/>
      <c r="AL235" s="12"/>
      <c r="AM235" s="12"/>
      <c r="AN235" s="12"/>
    </row>
    <row r="236" ht="113.2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8"/>
      <c r="AC236" s="18"/>
      <c r="AD236" s="18"/>
      <c r="AE236" s="18"/>
      <c r="AF236" s="18"/>
      <c r="AG236" s="18"/>
      <c r="AH236" s="18"/>
      <c r="AI236" s="18"/>
      <c r="AJ236" s="17"/>
      <c r="AK236" s="12"/>
      <c r="AL236" s="12"/>
      <c r="AM236" s="12"/>
      <c r="AN236" s="12"/>
    </row>
    <row r="237" ht="113.2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8"/>
      <c r="AC237" s="18"/>
      <c r="AD237" s="18"/>
      <c r="AE237" s="18"/>
      <c r="AF237" s="18"/>
      <c r="AG237" s="18"/>
      <c r="AH237" s="18"/>
      <c r="AI237" s="18"/>
      <c r="AJ237" s="17"/>
      <c r="AK237" s="12"/>
      <c r="AL237" s="12"/>
      <c r="AM237" s="12"/>
      <c r="AN237" s="12"/>
    </row>
    <row r="238" ht="113.2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8"/>
      <c r="AC238" s="18"/>
      <c r="AD238" s="18"/>
      <c r="AE238" s="18"/>
      <c r="AF238" s="18"/>
      <c r="AG238" s="18"/>
      <c r="AH238" s="18"/>
      <c r="AI238" s="18"/>
      <c r="AJ238" s="17"/>
      <c r="AK238" s="12"/>
      <c r="AL238" s="12"/>
      <c r="AM238" s="12"/>
      <c r="AN238" s="12"/>
    </row>
    <row r="239" ht="113.2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8"/>
      <c r="AC239" s="18"/>
      <c r="AD239" s="18"/>
      <c r="AE239" s="18"/>
      <c r="AF239" s="18"/>
      <c r="AG239" s="18"/>
      <c r="AH239" s="18"/>
      <c r="AI239" s="18"/>
      <c r="AJ239" s="17"/>
      <c r="AK239" s="12"/>
      <c r="AL239" s="12"/>
      <c r="AM239" s="12"/>
      <c r="AN239" s="12"/>
    </row>
    <row r="240" ht="113.2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8"/>
      <c r="AC240" s="18"/>
      <c r="AD240" s="18"/>
      <c r="AE240" s="18"/>
      <c r="AF240" s="18"/>
      <c r="AG240" s="18"/>
      <c r="AH240" s="18"/>
      <c r="AI240" s="18"/>
      <c r="AJ240" s="17"/>
      <c r="AK240" s="12"/>
      <c r="AL240" s="12"/>
      <c r="AM240" s="12"/>
      <c r="AN240" s="12"/>
    </row>
    <row r="241" ht="113.2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8"/>
      <c r="AC241" s="18"/>
      <c r="AD241" s="18"/>
      <c r="AE241" s="18"/>
      <c r="AF241" s="18"/>
      <c r="AG241" s="18"/>
      <c r="AH241" s="18"/>
      <c r="AI241" s="18"/>
      <c r="AJ241" s="17"/>
      <c r="AK241" s="12"/>
      <c r="AL241" s="12"/>
      <c r="AM241" s="12"/>
      <c r="AN241" s="12"/>
    </row>
    <row r="242" ht="113.2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8"/>
      <c r="AC242" s="18"/>
      <c r="AD242" s="18"/>
      <c r="AE242" s="18"/>
      <c r="AF242" s="18"/>
      <c r="AG242" s="18"/>
      <c r="AH242" s="18"/>
      <c r="AI242" s="18"/>
      <c r="AJ242" s="17"/>
      <c r="AK242" s="12"/>
      <c r="AL242" s="12"/>
      <c r="AM242" s="12"/>
      <c r="AN242" s="12"/>
    </row>
    <row r="243" ht="113.2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8"/>
      <c r="AC243" s="18"/>
      <c r="AD243" s="18"/>
      <c r="AE243" s="18"/>
      <c r="AF243" s="18"/>
      <c r="AG243" s="18"/>
      <c r="AH243" s="18"/>
      <c r="AI243" s="18"/>
      <c r="AJ243" s="17"/>
      <c r="AK243" s="12"/>
      <c r="AL243" s="12"/>
      <c r="AM243" s="12"/>
      <c r="AN243" s="12"/>
    </row>
    <row r="244" ht="113.2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8"/>
      <c r="AC244" s="18"/>
      <c r="AD244" s="18"/>
      <c r="AE244" s="18"/>
      <c r="AF244" s="18"/>
      <c r="AG244" s="18"/>
      <c r="AH244" s="18"/>
      <c r="AI244" s="18"/>
      <c r="AJ244" s="17"/>
      <c r="AK244" s="12"/>
      <c r="AL244" s="12"/>
      <c r="AM244" s="12"/>
      <c r="AN244" s="12"/>
    </row>
    <row r="245" ht="113.2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8"/>
      <c r="AC245" s="18"/>
      <c r="AD245" s="18"/>
      <c r="AE245" s="18"/>
      <c r="AF245" s="18"/>
      <c r="AG245" s="18"/>
      <c r="AH245" s="18"/>
      <c r="AI245" s="18"/>
      <c r="AJ245" s="17"/>
      <c r="AK245" s="12"/>
      <c r="AL245" s="12"/>
      <c r="AM245" s="12"/>
      <c r="AN245" s="12"/>
    </row>
    <row r="246" ht="113.2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8"/>
      <c r="AC246" s="18"/>
      <c r="AD246" s="18"/>
      <c r="AE246" s="18"/>
      <c r="AF246" s="18"/>
      <c r="AG246" s="18"/>
      <c r="AH246" s="18"/>
      <c r="AI246" s="18"/>
      <c r="AJ246" s="17"/>
      <c r="AK246" s="12"/>
      <c r="AL246" s="12"/>
      <c r="AM246" s="12"/>
      <c r="AN246" s="12"/>
    </row>
    <row r="247" ht="113.2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8"/>
      <c r="AC247" s="18"/>
      <c r="AD247" s="18"/>
      <c r="AE247" s="18"/>
      <c r="AF247" s="18"/>
      <c r="AG247" s="18"/>
      <c r="AH247" s="18"/>
      <c r="AI247" s="18"/>
      <c r="AJ247" s="17"/>
      <c r="AK247" s="12"/>
      <c r="AL247" s="12"/>
      <c r="AM247" s="12"/>
      <c r="AN247" s="12"/>
    </row>
    <row r="248"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20"/>
      <c r="AC248" s="20"/>
      <c r="AD248" s="20"/>
      <c r="AE248" s="20"/>
      <c r="AF248" s="20"/>
      <c r="AG248" s="20"/>
      <c r="AH248" s="20"/>
      <c r="AI248" s="20"/>
      <c r="AJ248" s="21"/>
      <c r="AK248" s="19"/>
      <c r="AL248" s="19"/>
      <c r="AM248" s="19"/>
      <c r="AN248" s="19"/>
    </row>
    <row r="249"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20"/>
      <c r="AC249" s="20"/>
      <c r="AD249" s="20"/>
      <c r="AE249" s="20"/>
      <c r="AF249" s="20"/>
      <c r="AG249" s="20"/>
      <c r="AH249" s="20"/>
      <c r="AI249" s="20"/>
      <c r="AJ249" s="21"/>
      <c r="AK249" s="19"/>
      <c r="AL249" s="19"/>
      <c r="AM249" s="19"/>
      <c r="AN249" s="19"/>
    </row>
    <row r="250"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20"/>
      <c r="AC250" s="20"/>
      <c r="AD250" s="20"/>
      <c r="AE250" s="20"/>
      <c r="AF250" s="20"/>
      <c r="AG250" s="20"/>
      <c r="AH250" s="20"/>
      <c r="AI250" s="20"/>
      <c r="AJ250" s="21"/>
      <c r="AK250" s="19"/>
      <c r="AL250" s="19"/>
      <c r="AM250" s="19"/>
      <c r="AN250" s="19"/>
    </row>
    <row r="251"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20"/>
      <c r="AC251" s="20"/>
      <c r="AD251" s="20"/>
      <c r="AE251" s="20"/>
      <c r="AF251" s="20"/>
      <c r="AG251" s="20"/>
      <c r="AH251" s="20"/>
      <c r="AI251" s="20"/>
      <c r="AJ251" s="21"/>
      <c r="AK251" s="19"/>
      <c r="AL251" s="19"/>
      <c r="AM251" s="19"/>
      <c r="AN251" s="19"/>
    </row>
    <row r="252"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20"/>
      <c r="AC252" s="20"/>
      <c r="AD252" s="20"/>
      <c r="AE252" s="20"/>
      <c r="AF252" s="20"/>
      <c r="AG252" s="20"/>
      <c r="AH252" s="20"/>
      <c r="AI252" s="20"/>
      <c r="AJ252" s="21"/>
      <c r="AK252" s="19"/>
      <c r="AL252" s="19"/>
      <c r="AM252" s="19"/>
      <c r="AN252" s="19"/>
    </row>
    <row r="253"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20"/>
      <c r="AC253" s="20"/>
      <c r="AD253" s="20"/>
      <c r="AE253" s="20"/>
      <c r="AF253" s="20"/>
      <c r="AG253" s="20"/>
      <c r="AH253" s="20"/>
      <c r="AI253" s="20"/>
      <c r="AJ253" s="21"/>
      <c r="AK253" s="19"/>
      <c r="AL253" s="19"/>
      <c r="AM253" s="19"/>
      <c r="AN253" s="19"/>
    </row>
    <row r="254"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20"/>
      <c r="AC254" s="20"/>
      <c r="AD254" s="20"/>
      <c r="AE254" s="20"/>
      <c r="AF254" s="20"/>
      <c r="AG254" s="20"/>
      <c r="AH254" s="20"/>
      <c r="AI254" s="20"/>
      <c r="AJ254" s="21"/>
      <c r="AK254" s="19"/>
      <c r="AL254" s="19"/>
      <c r="AM254" s="19"/>
      <c r="AN254" s="19"/>
    </row>
    <row r="255"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20"/>
      <c r="AC255" s="20"/>
      <c r="AD255" s="20"/>
      <c r="AE255" s="20"/>
      <c r="AF255" s="20"/>
      <c r="AG255" s="20"/>
      <c r="AH255" s="20"/>
      <c r="AI255" s="20"/>
      <c r="AJ255" s="21"/>
      <c r="AK255" s="19"/>
      <c r="AL255" s="19"/>
      <c r="AM255" s="19"/>
      <c r="AN255" s="19"/>
    </row>
    <row r="25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20"/>
      <c r="AC256" s="20"/>
      <c r="AD256" s="20"/>
      <c r="AE256" s="20"/>
      <c r="AF256" s="20"/>
      <c r="AG256" s="20"/>
      <c r="AH256" s="20"/>
      <c r="AI256" s="20"/>
      <c r="AJ256" s="21"/>
      <c r="AK256" s="19"/>
      <c r="AL256" s="19"/>
      <c r="AM256" s="19"/>
      <c r="AN256" s="19"/>
    </row>
    <row r="257"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20"/>
      <c r="AC257" s="20"/>
      <c r="AD257" s="20"/>
      <c r="AE257" s="20"/>
      <c r="AF257" s="20"/>
      <c r="AG257" s="20"/>
      <c r="AH257" s="20"/>
      <c r="AI257" s="20"/>
      <c r="AJ257" s="21"/>
      <c r="AK257" s="19"/>
      <c r="AL257" s="19"/>
      <c r="AM257" s="19"/>
      <c r="AN257" s="19"/>
    </row>
    <row r="258"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20"/>
      <c r="AC258" s="20"/>
      <c r="AD258" s="20"/>
      <c r="AE258" s="20"/>
      <c r="AF258" s="20"/>
      <c r="AG258" s="20"/>
      <c r="AH258" s="20"/>
      <c r="AI258" s="20"/>
      <c r="AJ258" s="21"/>
      <c r="AK258" s="19"/>
      <c r="AL258" s="19"/>
      <c r="AM258" s="19"/>
      <c r="AN258" s="19"/>
    </row>
    <row r="259"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20"/>
      <c r="AC259" s="20"/>
      <c r="AD259" s="20"/>
      <c r="AE259" s="20"/>
      <c r="AF259" s="20"/>
      <c r="AG259" s="20"/>
      <c r="AH259" s="20"/>
      <c r="AI259" s="20"/>
      <c r="AJ259" s="21"/>
      <c r="AK259" s="19"/>
      <c r="AL259" s="19"/>
      <c r="AM259" s="19"/>
      <c r="AN259" s="19"/>
    </row>
    <row r="260"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20"/>
      <c r="AC260" s="20"/>
      <c r="AD260" s="20"/>
      <c r="AE260" s="20"/>
      <c r="AF260" s="20"/>
      <c r="AG260" s="20"/>
      <c r="AH260" s="20"/>
      <c r="AI260" s="20"/>
      <c r="AJ260" s="21"/>
      <c r="AK260" s="19"/>
      <c r="AL260" s="19"/>
      <c r="AM260" s="19"/>
      <c r="AN260" s="19"/>
    </row>
    <row r="261"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20"/>
      <c r="AC261" s="20"/>
      <c r="AD261" s="20"/>
      <c r="AE261" s="20"/>
      <c r="AF261" s="20"/>
      <c r="AG261" s="20"/>
      <c r="AH261" s="20"/>
      <c r="AI261" s="20"/>
      <c r="AJ261" s="21"/>
      <c r="AK261" s="19"/>
      <c r="AL261" s="19"/>
      <c r="AM261" s="19"/>
      <c r="AN261" s="19"/>
    </row>
    <row r="262"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20"/>
      <c r="AC262" s="20"/>
      <c r="AD262" s="20"/>
      <c r="AE262" s="20"/>
      <c r="AF262" s="20"/>
      <c r="AG262" s="20"/>
      <c r="AH262" s="20"/>
      <c r="AI262" s="20"/>
      <c r="AJ262" s="21"/>
      <c r="AK262" s="19"/>
      <c r="AL262" s="19"/>
      <c r="AM262" s="19"/>
      <c r="AN262" s="19"/>
    </row>
    <row r="263"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20"/>
      <c r="AC263" s="20"/>
      <c r="AD263" s="20"/>
      <c r="AE263" s="20"/>
      <c r="AF263" s="20"/>
      <c r="AG263" s="20"/>
      <c r="AH263" s="20"/>
      <c r="AI263" s="20"/>
      <c r="AJ263" s="21"/>
      <c r="AK263" s="19"/>
      <c r="AL263" s="19"/>
      <c r="AM263" s="19"/>
      <c r="AN263" s="19"/>
    </row>
    <row r="264"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20"/>
      <c r="AC264" s="20"/>
      <c r="AD264" s="20"/>
      <c r="AE264" s="20"/>
      <c r="AF264" s="20"/>
      <c r="AG264" s="20"/>
      <c r="AH264" s="20"/>
      <c r="AI264" s="20"/>
      <c r="AJ264" s="21"/>
      <c r="AK264" s="19"/>
      <c r="AL264" s="19"/>
      <c r="AM264" s="19"/>
      <c r="AN264" s="19"/>
    </row>
    <row r="265"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20"/>
      <c r="AC265" s="20"/>
      <c r="AD265" s="20"/>
      <c r="AE265" s="20"/>
      <c r="AF265" s="20"/>
      <c r="AG265" s="20"/>
      <c r="AH265" s="20"/>
      <c r="AI265" s="20"/>
      <c r="AJ265" s="21"/>
      <c r="AK265" s="19"/>
      <c r="AL265" s="19"/>
      <c r="AM265" s="19"/>
      <c r="AN265" s="19"/>
    </row>
    <row r="26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20"/>
      <c r="AC266" s="20"/>
      <c r="AD266" s="20"/>
      <c r="AE266" s="20"/>
      <c r="AF266" s="20"/>
      <c r="AG266" s="20"/>
      <c r="AH266" s="20"/>
      <c r="AI266" s="20"/>
      <c r="AJ266" s="21"/>
      <c r="AK266" s="19"/>
      <c r="AL266" s="19"/>
      <c r="AM266" s="19"/>
      <c r="AN266" s="19"/>
    </row>
    <row r="267"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20"/>
      <c r="AC267" s="20"/>
      <c r="AD267" s="20"/>
      <c r="AE267" s="20"/>
      <c r="AF267" s="20"/>
      <c r="AG267" s="20"/>
      <c r="AH267" s="20"/>
      <c r="AI267" s="20"/>
      <c r="AJ267" s="21"/>
      <c r="AK267" s="19"/>
      <c r="AL267" s="19"/>
      <c r="AM267" s="19"/>
      <c r="AN267" s="19"/>
    </row>
    <row r="268"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20"/>
      <c r="AC268" s="20"/>
      <c r="AD268" s="20"/>
      <c r="AE268" s="20"/>
      <c r="AF268" s="20"/>
      <c r="AG268" s="20"/>
      <c r="AH268" s="20"/>
      <c r="AI268" s="20"/>
      <c r="AJ268" s="21"/>
      <c r="AK268" s="19"/>
      <c r="AL268" s="19"/>
      <c r="AM268" s="19"/>
      <c r="AN268" s="19"/>
    </row>
    <row r="269"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20"/>
      <c r="AC269" s="20"/>
      <c r="AD269" s="20"/>
      <c r="AE269" s="20"/>
      <c r="AF269" s="20"/>
      <c r="AG269" s="20"/>
      <c r="AH269" s="20"/>
      <c r="AI269" s="20"/>
      <c r="AJ269" s="21"/>
      <c r="AK269" s="19"/>
      <c r="AL269" s="19"/>
      <c r="AM269" s="19"/>
      <c r="AN269" s="19"/>
    </row>
    <row r="270"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20"/>
      <c r="AC270" s="20"/>
      <c r="AD270" s="20"/>
      <c r="AE270" s="20"/>
      <c r="AF270" s="20"/>
      <c r="AG270" s="20"/>
      <c r="AH270" s="20"/>
      <c r="AI270" s="20"/>
      <c r="AJ270" s="21"/>
      <c r="AK270" s="19"/>
      <c r="AL270" s="19"/>
      <c r="AM270" s="19"/>
      <c r="AN270" s="19"/>
    </row>
    <row r="271"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20"/>
      <c r="AC271" s="20"/>
      <c r="AD271" s="20"/>
      <c r="AE271" s="20"/>
      <c r="AF271" s="20"/>
      <c r="AG271" s="20"/>
      <c r="AH271" s="20"/>
      <c r="AI271" s="20"/>
      <c r="AJ271" s="21"/>
      <c r="AK271" s="19"/>
      <c r="AL271" s="19"/>
      <c r="AM271" s="19"/>
      <c r="AN271" s="19"/>
    </row>
    <row r="272"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20"/>
      <c r="AC272" s="20"/>
      <c r="AD272" s="20"/>
      <c r="AE272" s="20"/>
      <c r="AF272" s="20"/>
      <c r="AG272" s="20"/>
      <c r="AH272" s="20"/>
      <c r="AI272" s="20"/>
      <c r="AJ272" s="21"/>
      <c r="AK272" s="19"/>
      <c r="AL272" s="19"/>
      <c r="AM272" s="19"/>
      <c r="AN272" s="19"/>
    </row>
    <row r="273"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20"/>
      <c r="AC273" s="20"/>
      <c r="AD273" s="20"/>
      <c r="AE273" s="20"/>
      <c r="AF273" s="20"/>
      <c r="AG273" s="20"/>
      <c r="AH273" s="20"/>
      <c r="AI273" s="20"/>
      <c r="AJ273" s="21"/>
      <c r="AK273" s="19"/>
      <c r="AL273" s="19"/>
      <c r="AM273" s="19"/>
      <c r="AN273" s="19"/>
    </row>
    <row r="274"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20"/>
      <c r="AC274" s="20"/>
      <c r="AD274" s="20"/>
      <c r="AE274" s="20"/>
      <c r="AF274" s="20"/>
      <c r="AG274" s="20"/>
      <c r="AH274" s="20"/>
      <c r="AI274" s="20"/>
      <c r="AJ274" s="21"/>
      <c r="AK274" s="19"/>
      <c r="AL274" s="19"/>
      <c r="AM274" s="19"/>
      <c r="AN274" s="19"/>
    </row>
    <row r="275"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20"/>
      <c r="AC275" s="20"/>
      <c r="AD275" s="20"/>
      <c r="AE275" s="20"/>
      <c r="AF275" s="20"/>
      <c r="AG275" s="20"/>
      <c r="AH275" s="20"/>
      <c r="AI275" s="20"/>
      <c r="AJ275" s="21"/>
      <c r="AK275" s="19"/>
      <c r="AL275" s="19"/>
      <c r="AM275" s="19"/>
      <c r="AN275" s="19"/>
    </row>
    <row r="27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20"/>
      <c r="AC276" s="20"/>
      <c r="AD276" s="20"/>
      <c r="AE276" s="20"/>
      <c r="AF276" s="20"/>
      <c r="AG276" s="20"/>
      <c r="AH276" s="20"/>
      <c r="AI276" s="20"/>
      <c r="AJ276" s="21"/>
      <c r="AK276" s="19"/>
      <c r="AL276" s="19"/>
      <c r="AM276" s="19"/>
      <c r="AN276" s="19"/>
    </row>
    <row r="277"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20"/>
      <c r="AC277" s="20"/>
      <c r="AD277" s="20"/>
      <c r="AE277" s="20"/>
      <c r="AF277" s="20"/>
      <c r="AG277" s="20"/>
      <c r="AH277" s="20"/>
      <c r="AI277" s="20"/>
      <c r="AJ277" s="21"/>
      <c r="AK277" s="19"/>
      <c r="AL277" s="19"/>
      <c r="AM277" s="19"/>
      <c r="AN277" s="19"/>
    </row>
    <row r="278"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20"/>
      <c r="AC278" s="20"/>
      <c r="AD278" s="20"/>
      <c r="AE278" s="20"/>
      <c r="AF278" s="20"/>
      <c r="AG278" s="20"/>
      <c r="AH278" s="20"/>
      <c r="AI278" s="20"/>
      <c r="AJ278" s="21"/>
      <c r="AK278" s="19"/>
      <c r="AL278" s="19"/>
      <c r="AM278" s="19"/>
      <c r="AN278" s="19"/>
    </row>
    <row r="279"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20"/>
      <c r="AC279" s="20"/>
      <c r="AD279" s="20"/>
      <c r="AE279" s="20"/>
      <c r="AF279" s="20"/>
      <c r="AG279" s="20"/>
      <c r="AH279" s="20"/>
      <c r="AI279" s="20"/>
      <c r="AJ279" s="21"/>
      <c r="AK279" s="19"/>
      <c r="AL279" s="19"/>
      <c r="AM279" s="19"/>
      <c r="AN279" s="19"/>
    </row>
    <row r="280"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20"/>
      <c r="AC280" s="20"/>
      <c r="AD280" s="20"/>
      <c r="AE280" s="20"/>
      <c r="AF280" s="20"/>
      <c r="AG280" s="20"/>
      <c r="AH280" s="20"/>
      <c r="AI280" s="20"/>
      <c r="AJ280" s="21"/>
      <c r="AK280" s="19"/>
      <c r="AL280" s="19"/>
      <c r="AM280" s="19"/>
      <c r="AN280" s="19"/>
    </row>
    <row r="281"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20"/>
      <c r="AC281" s="20"/>
      <c r="AD281" s="20"/>
      <c r="AE281" s="20"/>
      <c r="AF281" s="20"/>
      <c r="AG281" s="20"/>
      <c r="AH281" s="20"/>
      <c r="AI281" s="20"/>
      <c r="AJ281" s="21"/>
      <c r="AK281" s="19"/>
      <c r="AL281" s="19"/>
      <c r="AM281" s="19"/>
      <c r="AN281" s="19"/>
    </row>
    <row r="282"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20"/>
      <c r="AC282" s="20"/>
      <c r="AD282" s="20"/>
      <c r="AE282" s="20"/>
      <c r="AF282" s="20"/>
      <c r="AG282" s="20"/>
      <c r="AH282" s="20"/>
      <c r="AI282" s="20"/>
      <c r="AJ282" s="21"/>
      <c r="AK282" s="19"/>
      <c r="AL282" s="19"/>
      <c r="AM282" s="19"/>
      <c r="AN282" s="19"/>
    </row>
    <row r="283"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20"/>
      <c r="AC283" s="20"/>
      <c r="AD283" s="20"/>
      <c r="AE283" s="20"/>
      <c r="AF283" s="20"/>
      <c r="AG283" s="20"/>
      <c r="AH283" s="20"/>
      <c r="AI283" s="20"/>
      <c r="AJ283" s="21"/>
      <c r="AK283" s="19"/>
      <c r="AL283" s="19"/>
      <c r="AM283" s="19"/>
      <c r="AN283" s="19"/>
    </row>
    <row r="284"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20"/>
      <c r="AC284" s="20"/>
      <c r="AD284" s="20"/>
      <c r="AE284" s="20"/>
      <c r="AF284" s="20"/>
      <c r="AG284" s="20"/>
      <c r="AH284" s="20"/>
      <c r="AI284" s="20"/>
      <c r="AJ284" s="21"/>
      <c r="AK284" s="19"/>
      <c r="AL284" s="19"/>
      <c r="AM284" s="19"/>
      <c r="AN284" s="19"/>
    </row>
    <row r="285"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20"/>
      <c r="AC285" s="20"/>
      <c r="AD285" s="20"/>
      <c r="AE285" s="20"/>
      <c r="AF285" s="20"/>
      <c r="AG285" s="20"/>
      <c r="AH285" s="20"/>
      <c r="AI285" s="20"/>
      <c r="AJ285" s="21"/>
      <c r="AK285" s="19"/>
      <c r="AL285" s="19"/>
      <c r="AM285" s="19"/>
      <c r="AN285" s="19"/>
    </row>
    <row r="28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20"/>
      <c r="AC286" s="20"/>
      <c r="AD286" s="20"/>
      <c r="AE286" s="20"/>
      <c r="AF286" s="20"/>
      <c r="AG286" s="20"/>
      <c r="AH286" s="20"/>
      <c r="AI286" s="20"/>
      <c r="AJ286" s="21"/>
      <c r="AK286" s="19"/>
      <c r="AL286" s="19"/>
      <c r="AM286" s="19"/>
      <c r="AN286" s="19"/>
    </row>
    <row r="287"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20"/>
      <c r="AC287" s="20"/>
      <c r="AD287" s="20"/>
      <c r="AE287" s="20"/>
      <c r="AF287" s="20"/>
      <c r="AG287" s="20"/>
      <c r="AH287" s="20"/>
      <c r="AI287" s="20"/>
      <c r="AJ287" s="21"/>
      <c r="AK287" s="19"/>
      <c r="AL287" s="19"/>
      <c r="AM287" s="19"/>
      <c r="AN287" s="19"/>
    </row>
    <row r="288"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20"/>
      <c r="AC288" s="20"/>
      <c r="AD288" s="20"/>
      <c r="AE288" s="20"/>
      <c r="AF288" s="20"/>
      <c r="AG288" s="20"/>
      <c r="AH288" s="20"/>
      <c r="AI288" s="20"/>
      <c r="AJ288" s="21"/>
      <c r="AK288" s="19"/>
      <c r="AL288" s="19"/>
      <c r="AM288" s="19"/>
      <c r="AN288" s="19"/>
    </row>
    <row r="289"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20"/>
      <c r="AC289" s="20"/>
      <c r="AD289" s="20"/>
      <c r="AE289" s="20"/>
      <c r="AF289" s="20"/>
      <c r="AG289" s="20"/>
      <c r="AH289" s="20"/>
      <c r="AI289" s="20"/>
      <c r="AJ289" s="21"/>
      <c r="AK289" s="19"/>
      <c r="AL289" s="19"/>
      <c r="AM289" s="19"/>
      <c r="AN289" s="19"/>
    </row>
    <row r="290"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20"/>
      <c r="AC290" s="20"/>
      <c r="AD290" s="20"/>
      <c r="AE290" s="20"/>
      <c r="AF290" s="20"/>
      <c r="AG290" s="20"/>
      <c r="AH290" s="20"/>
      <c r="AI290" s="20"/>
      <c r="AJ290" s="21"/>
      <c r="AK290" s="19"/>
      <c r="AL290" s="19"/>
      <c r="AM290" s="19"/>
      <c r="AN290" s="19"/>
    </row>
    <row r="291"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20"/>
      <c r="AC291" s="20"/>
      <c r="AD291" s="20"/>
      <c r="AE291" s="20"/>
      <c r="AF291" s="20"/>
      <c r="AG291" s="20"/>
      <c r="AH291" s="20"/>
      <c r="AI291" s="20"/>
      <c r="AJ291" s="21"/>
      <c r="AK291" s="19"/>
      <c r="AL291" s="19"/>
      <c r="AM291" s="19"/>
      <c r="AN291" s="19"/>
    </row>
    <row r="292"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20"/>
      <c r="AC292" s="20"/>
      <c r="AD292" s="20"/>
      <c r="AE292" s="20"/>
      <c r="AF292" s="20"/>
      <c r="AG292" s="20"/>
      <c r="AH292" s="20"/>
      <c r="AI292" s="20"/>
      <c r="AJ292" s="21"/>
      <c r="AK292" s="19"/>
      <c r="AL292" s="19"/>
      <c r="AM292" s="19"/>
      <c r="AN292" s="19"/>
    </row>
    <row r="293"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20"/>
      <c r="AC293" s="20"/>
      <c r="AD293" s="20"/>
      <c r="AE293" s="20"/>
      <c r="AF293" s="20"/>
      <c r="AG293" s="20"/>
      <c r="AH293" s="20"/>
      <c r="AI293" s="20"/>
      <c r="AJ293" s="21"/>
      <c r="AK293" s="19"/>
      <c r="AL293" s="19"/>
      <c r="AM293" s="19"/>
      <c r="AN293" s="19"/>
    </row>
    <row r="294"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20"/>
      <c r="AC294" s="20"/>
      <c r="AD294" s="20"/>
      <c r="AE294" s="20"/>
      <c r="AF294" s="20"/>
      <c r="AG294" s="20"/>
      <c r="AH294" s="20"/>
      <c r="AI294" s="20"/>
      <c r="AJ294" s="21"/>
      <c r="AK294" s="19"/>
      <c r="AL294" s="19"/>
      <c r="AM294" s="19"/>
      <c r="AN294" s="19"/>
    </row>
    <row r="295"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20"/>
      <c r="AC295" s="20"/>
      <c r="AD295" s="20"/>
      <c r="AE295" s="20"/>
      <c r="AF295" s="20"/>
      <c r="AG295" s="20"/>
      <c r="AH295" s="20"/>
      <c r="AI295" s="20"/>
      <c r="AJ295" s="21"/>
      <c r="AK295" s="19"/>
      <c r="AL295" s="19"/>
      <c r="AM295" s="19"/>
      <c r="AN295" s="19"/>
    </row>
    <row r="29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20"/>
      <c r="AC296" s="20"/>
      <c r="AD296" s="20"/>
      <c r="AE296" s="20"/>
      <c r="AF296" s="20"/>
      <c r="AG296" s="20"/>
      <c r="AH296" s="20"/>
      <c r="AI296" s="20"/>
      <c r="AJ296" s="21"/>
      <c r="AK296" s="19"/>
      <c r="AL296" s="19"/>
      <c r="AM296" s="19"/>
      <c r="AN296" s="19"/>
    </row>
    <row r="297"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20"/>
      <c r="AC297" s="20"/>
      <c r="AD297" s="20"/>
      <c r="AE297" s="20"/>
      <c r="AF297" s="20"/>
      <c r="AG297" s="20"/>
      <c r="AH297" s="20"/>
      <c r="AI297" s="20"/>
      <c r="AJ297" s="21"/>
      <c r="AK297" s="19"/>
      <c r="AL297" s="19"/>
      <c r="AM297" s="19"/>
      <c r="AN297" s="19"/>
    </row>
    <row r="298"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20"/>
      <c r="AC298" s="20"/>
      <c r="AD298" s="20"/>
      <c r="AE298" s="20"/>
      <c r="AF298" s="20"/>
      <c r="AG298" s="20"/>
      <c r="AH298" s="20"/>
      <c r="AI298" s="20"/>
      <c r="AJ298" s="21"/>
      <c r="AK298" s="19"/>
      <c r="AL298" s="19"/>
      <c r="AM298" s="19"/>
      <c r="AN298" s="19"/>
    </row>
    <row r="299"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20"/>
      <c r="AC299" s="20"/>
      <c r="AD299" s="20"/>
      <c r="AE299" s="20"/>
      <c r="AF299" s="20"/>
      <c r="AG299" s="20"/>
      <c r="AH299" s="20"/>
      <c r="AI299" s="20"/>
      <c r="AJ299" s="21"/>
      <c r="AK299" s="19"/>
      <c r="AL299" s="19"/>
      <c r="AM299" s="19"/>
      <c r="AN299" s="19"/>
    </row>
    <row r="300"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20"/>
      <c r="AC300" s="20"/>
      <c r="AD300" s="20"/>
      <c r="AE300" s="20"/>
      <c r="AF300" s="20"/>
      <c r="AG300" s="20"/>
      <c r="AH300" s="20"/>
      <c r="AI300" s="20"/>
      <c r="AJ300" s="21"/>
      <c r="AK300" s="19"/>
      <c r="AL300" s="19"/>
      <c r="AM300" s="19"/>
      <c r="AN300" s="19"/>
    </row>
    <row r="301"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20"/>
      <c r="AC301" s="20"/>
      <c r="AD301" s="20"/>
      <c r="AE301" s="20"/>
      <c r="AF301" s="20"/>
      <c r="AG301" s="20"/>
      <c r="AH301" s="20"/>
      <c r="AI301" s="20"/>
      <c r="AJ301" s="21"/>
      <c r="AK301" s="19"/>
      <c r="AL301" s="19"/>
      <c r="AM301" s="19"/>
      <c r="AN301" s="19"/>
    </row>
    <row r="302"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20"/>
      <c r="AC302" s="20"/>
      <c r="AD302" s="20"/>
      <c r="AE302" s="20"/>
      <c r="AF302" s="20"/>
      <c r="AG302" s="20"/>
      <c r="AH302" s="20"/>
      <c r="AI302" s="20"/>
      <c r="AJ302" s="21"/>
      <c r="AK302" s="19"/>
      <c r="AL302" s="19"/>
      <c r="AM302" s="19"/>
      <c r="AN302" s="19"/>
    </row>
    <row r="303"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20"/>
      <c r="AC303" s="20"/>
      <c r="AD303" s="20"/>
      <c r="AE303" s="20"/>
      <c r="AF303" s="20"/>
      <c r="AG303" s="20"/>
      <c r="AH303" s="20"/>
      <c r="AI303" s="20"/>
      <c r="AJ303" s="21"/>
      <c r="AK303" s="19"/>
      <c r="AL303" s="19"/>
      <c r="AM303" s="19"/>
      <c r="AN303" s="19"/>
    </row>
    <row r="304"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20"/>
      <c r="AC304" s="20"/>
      <c r="AD304" s="20"/>
      <c r="AE304" s="20"/>
      <c r="AF304" s="20"/>
      <c r="AG304" s="20"/>
      <c r="AH304" s="20"/>
      <c r="AI304" s="20"/>
      <c r="AJ304" s="21"/>
      <c r="AK304" s="19"/>
      <c r="AL304" s="19"/>
      <c r="AM304" s="19"/>
      <c r="AN304" s="19"/>
    </row>
    <row r="305"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20"/>
      <c r="AC305" s="20"/>
      <c r="AD305" s="20"/>
      <c r="AE305" s="20"/>
      <c r="AF305" s="20"/>
      <c r="AG305" s="20"/>
      <c r="AH305" s="20"/>
      <c r="AI305" s="20"/>
      <c r="AJ305" s="21"/>
      <c r="AK305" s="19"/>
      <c r="AL305" s="19"/>
      <c r="AM305" s="19"/>
      <c r="AN305" s="19"/>
    </row>
    <row r="30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20"/>
      <c r="AC306" s="20"/>
      <c r="AD306" s="20"/>
      <c r="AE306" s="20"/>
      <c r="AF306" s="20"/>
      <c r="AG306" s="20"/>
      <c r="AH306" s="20"/>
      <c r="AI306" s="20"/>
      <c r="AJ306" s="21"/>
      <c r="AK306" s="19"/>
      <c r="AL306" s="19"/>
      <c r="AM306" s="19"/>
      <c r="AN306" s="19"/>
    </row>
    <row r="307"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20"/>
      <c r="AC307" s="20"/>
      <c r="AD307" s="20"/>
      <c r="AE307" s="20"/>
      <c r="AF307" s="20"/>
      <c r="AG307" s="20"/>
      <c r="AH307" s="20"/>
      <c r="AI307" s="20"/>
      <c r="AJ307" s="21"/>
      <c r="AK307" s="19"/>
      <c r="AL307" s="19"/>
      <c r="AM307" s="19"/>
      <c r="AN307" s="19"/>
    </row>
    <row r="308"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20"/>
      <c r="AC308" s="20"/>
      <c r="AD308" s="20"/>
      <c r="AE308" s="20"/>
      <c r="AF308" s="20"/>
      <c r="AG308" s="20"/>
      <c r="AH308" s="20"/>
      <c r="AI308" s="20"/>
      <c r="AJ308" s="21"/>
      <c r="AK308" s="19"/>
      <c r="AL308" s="19"/>
      <c r="AM308" s="19"/>
      <c r="AN308" s="19"/>
    </row>
    <row r="309"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20"/>
      <c r="AC309" s="20"/>
      <c r="AD309" s="20"/>
      <c r="AE309" s="20"/>
      <c r="AF309" s="20"/>
      <c r="AG309" s="20"/>
      <c r="AH309" s="20"/>
      <c r="AI309" s="20"/>
      <c r="AJ309" s="21"/>
      <c r="AK309" s="19"/>
      <c r="AL309" s="19"/>
      <c r="AM309" s="19"/>
      <c r="AN309" s="19"/>
    </row>
    <row r="310"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20"/>
      <c r="AC310" s="20"/>
      <c r="AD310" s="20"/>
      <c r="AE310" s="20"/>
      <c r="AF310" s="20"/>
      <c r="AG310" s="20"/>
      <c r="AH310" s="20"/>
      <c r="AI310" s="20"/>
      <c r="AJ310" s="21"/>
      <c r="AK310" s="19"/>
      <c r="AL310" s="19"/>
      <c r="AM310" s="19"/>
      <c r="AN310" s="19"/>
    </row>
    <row r="311"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20"/>
      <c r="AC311" s="20"/>
      <c r="AD311" s="20"/>
      <c r="AE311" s="20"/>
      <c r="AF311" s="20"/>
      <c r="AG311" s="20"/>
      <c r="AH311" s="20"/>
      <c r="AI311" s="20"/>
      <c r="AJ311" s="21"/>
      <c r="AK311" s="19"/>
      <c r="AL311" s="19"/>
      <c r="AM311" s="19"/>
      <c r="AN311" s="19"/>
    </row>
    <row r="312"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20"/>
      <c r="AC312" s="20"/>
      <c r="AD312" s="20"/>
      <c r="AE312" s="20"/>
      <c r="AF312" s="20"/>
      <c r="AG312" s="20"/>
      <c r="AH312" s="20"/>
      <c r="AI312" s="20"/>
      <c r="AJ312" s="21"/>
      <c r="AK312" s="19"/>
      <c r="AL312" s="19"/>
      <c r="AM312" s="19"/>
      <c r="AN312" s="19"/>
    </row>
    <row r="313"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20"/>
      <c r="AC313" s="20"/>
      <c r="AD313" s="20"/>
      <c r="AE313" s="20"/>
      <c r="AF313" s="20"/>
      <c r="AG313" s="20"/>
      <c r="AH313" s="20"/>
      <c r="AI313" s="20"/>
      <c r="AJ313" s="21"/>
      <c r="AK313" s="19"/>
      <c r="AL313" s="19"/>
      <c r="AM313" s="19"/>
      <c r="AN313" s="19"/>
    </row>
    <row r="314"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20"/>
      <c r="AC314" s="20"/>
      <c r="AD314" s="20"/>
      <c r="AE314" s="20"/>
      <c r="AF314" s="20"/>
      <c r="AG314" s="20"/>
      <c r="AH314" s="20"/>
      <c r="AI314" s="20"/>
      <c r="AJ314" s="21"/>
      <c r="AK314" s="19"/>
      <c r="AL314" s="19"/>
      <c r="AM314" s="19"/>
      <c r="AN314" s="19"/>
    </row>
    <row r="315"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20"/>
      <c r="AC315" s="20"/>
      <c r="AD315" s="20"/>
      <c r="AE315" s="20"/>
      <c r="AF315" s="20"/>
      <c r="AG315" s="20"/>
      <c r="AH315" s="20"/>
      <c r="AI315" s="20"/>
      <c r="AJ315" s="21"/>
      <c r="AK315" s="19"/>
      <c r="AL315" s="19"/>
      <c r="AM315" s="19"/>
      <c r="AN315" s="19"/>
    </row>
    <row r="31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20"/>
      <c r="AC316" s="20"/>
      <c r="AD316" s="20"/>
      <c r="AE316" s="20"/>
      <c r="AF316" s="20"/>
      <c r="AG316" s="20"/>
      <c r="AH316" s="20"/>
      <c r="AI316" s="20"/>
      <c r="AJ316" s="21"/>
      <c r="AK316" s="19"/>
      <c r="AL316" s="19"/>
      <c r="AM316" s="19"/>
      <c r="AN316" s="19"/>
    </row>
    <row r="317"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20"/>
      <c r="AC317" s="20"/>
      <c r="AD317" s="20"/>
      <c r="AE317" s="20"/>
      <c r="AF317" s="20"/>
      <c r="AG317" s="20"/>
      <c r="AH317" s="20"/>
      <c r="AI317" s="20"/>
      <c r="AJ317" s="21"/>
      <c r="AK317" s="19"/>
      <c r="AL317" s="19"/>
      <c r="AM317" s="19"/>
      <c r="AN317" s="19"/>
    </row>
    <row r="318"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20"/>
      <c r="AC318" s="20"/>
      <c r="AD318" s="20"/>
      <c r="AE318" s="20"/>
      <c r="AF318" s="20"/>
      <c r="AG318" s="20"/>
      <c r="AH318" s="20"/>
      <c r="AI318" s="20"/>
      <c r="AJ318" s="21"/>
      <c r="AK318" s="19"/>
      <c r="AL318" s="19"/>
      <c r="AM318" s="19"/>
      <c r="AN318" s="19"/>
    </row>
    <row r="319"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20"/>
      <c r="AC319" s="20"/>
      <c r="AD319" s="20"/>
      <c r="AE319" s="20"/>
      <c r="AF319" s="20"/>
      <c r="AG319" s="20"/>
      <c r="AH319" s="20"/>
      <c r="AI319" s="20"/>
      <c r="AJ319" s="21"/>
      <c r="AK319" s="19"/>
      <c r="AL319" s="19"/>
      <c r="AM319" s="19"/>
      <c r="AN319" s="19"/>
    </row>
    <row r="320"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20"/>
      <c r="AC320" s="20"/>
      <c r="AD320" s="20"/>
      <c r="AE320" s="20"/>
      <c r="AF320" s="20"/>
      <c r="AG320" s="20"/>
      <c r="AH320" s="20"/>
      <c r="AI320" s="20"/>
      <c r="AJ320" s="21"/>
      <c r="AK320" s="19"/>
      <c r="AL320" s="19"/>
      <c r="AM320" s="19"/>
      <c r="AN320" s="19"/>
    </row>
    <row r="321"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20"/>
      <c r="AC321" s="20"/>
      <c r="AD321" s="20"/>
      <c r="AE321" s="20"/>
      <c r="AF321" s="20"/>
      <c r="AG321" s="20"/>
      <c r="AH321" s="20"/>
      <c r="AI321" s="20"/>
      <c r="AJ321" s="21"/>
      <c r="AK321" s="19"/>
      <c r="AL321" s="19"/>
      <c r="AM321" s="19"/>
      <c r="AN321" s="19"/>
    </row>
    <row r="322"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20"/>
      <c r="AC322" s="20"/>
      <c r="AD322" s="20"/>
      <c r="AE322" s="20"/>
      <c r="AF322" s="20"/>
      <c r="AG322" s="20"/>
      <c r="AH322" s="20"/>
      <c r="AI322" s="20"/>
      <c r="AJ322" s="21"/>
      <c r="AK322" s="19"/>
      <c r="AL322" s="19"/>
      <c r="AM322" s="19"/>
      <c r="AN322" s="19"/>
    </row>
    <row r="323"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20"/>
      <c r="AC323" s="20"/>
      <c r="AD323" s="20"/>
      <c r="AE323" s="20"/>
      <c r="AF323" s="20"/>
      <c r="AG323" s="20"/>
      <c r="AH323" s="20"/>
      <c r="AI323" s="20"/>
      <c r="AJ323" s="21"/>
      <c r="AK323" s="19"/>
      <c r="AL323" s="19"/>
      <c r="AM323" s="19"/>
      <c r="AN323" s="19"/>
    </row>
    <row r="324"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20"/>
      <c r="AC324" s="20"/>
      <c r="AD324" s="20"/>
      <c r="AE324" s="20"/>
      <c r="AF324" s="20"/>
      <c r="AG324" s="20"/>
      <c r="AH324" s="20"/>
      <c r="AI324" s="20"/>
      <c r="AJ324" s="21"/>
      <c r="AK324" s="19"/>
      <c r="AL324" s="19"/>
      <c r="AM324" s="19"/>
      <c r="AN324" s="19"/>
    </row>
    <row r="325"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20"/>
      <c r="AC325" s="20"/>
      <c r="AD325" s="20"/>
      <c r="AE325" s="20"/>
      <c r="AF325" s="20"/>
      <c r="AG325" s="20"/>
      <c r="AH325" s="20"/>
      <c r="AI325" s="20"/>
      <c r="AJ325" s="21"/>
      <c r="AK325" s="19"/>
      <c r="AL325" s="19"/>
      <c r="AM325" s="19"/>
      <c r="AN325" s="19"/>
    </row>
    <row r="3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20"/>
      <c r="AC326" s="20"/>
      <c r="AD326" s="20"/>
      <c r="AE326" s="20"/>
      <c r="AF326" s="20"/>
      <c r="AG326" s="20"/>
      <c r="AH326" s="20"/>
      <c r="AI326" s="20"/>
      <c r="AJ326" s="21"/>
      <c r="AK326" s="19"/>
      <c r="AL326" s="19"/>
      <c r="AM326" s="19"/>
      <c r="AN326" s="19"/>
    </row>
    <row r="327"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20"/>
      <c r="AC327" s="20"/>
      <c r="AD327" s="20"/>
      <c r="AE327" s="20"/>
      <c r="AF327" s="20"/>
      <c r="AG327" s="20"/>
      <c r="AH327" s="20"/>
      <c r="AI327" s="20"/>
      <c r="AJ327" s="21"/>
      <c r="AK327" s="19"/>
      <c r="AL327" s="19"/>
      <c r="AM327" s="19"/>
      <c r="AN327" s="19"/>
    </row>
    <row r="328"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20"/>
      <c r="AC328" s="20"/>
      <c r="AD328" s="20"/>
      <c r="AE328" s="20"/>
      <c r="AF328" s="20"/>
      <c r="AG328" s="20"/>
      <c r="AH328" s="20"/>
      <c r="AI328" s="20"/>
      <c r="AJ328" s="21"/>
      <c r="AK328" s="19"/>
      <c r="AL328" s="19"/>
      <c r="AM328" s="19"/>
      <c r="AN328" s="19"/>
    </row>
    <row r="329"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20"/>
      <c r="AC329" s="20"/>
      <c r="AD329" s="20"/>
      <c r="AE329" s="20"/>
      <c r="AF329" s="20"/>
      <c r="AG329" s="20"/>
      <c r="AH329" s="20"/>
      <c r="AI329" s="20"/>
      <c r="AJ329" s="21"/>
      <c r="AK329" s="19"/>
      <c r="AL329" s="19"/>
      <c r="AM329" s="19"/>
      <c r="AN329" s="19"/>
    </row>
    <row r="330"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20"/>
      <c r="AC330" s="20"/>
      <c r="AD330" s="20"/>
      <c r="AE330" s="20"/>
      <c r="AF330" s="20"/>
      <c r="AG330" s="20"/>
      <c r="AH330" s="20"/>
      <c r="AI330" s="20"/>
      <c r="AJ330" s="21"/>
      <c r="AK330" s="19"/>
      <c r="AL330" s="19"/>
      <c r="AM330" s="19"/>
      <c r="AN330" s="19"/>
    </row>
    <row r="331"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20"/>
      <c r="AC331" s="20"/>
      <c r="AD331" s="20"/>
      <c r="AE331" s="20"/>
      <c r="AF331" s="20"/>
      <c r="AG331" s="20"/>
      <c r="AH331" s="20"/>
      <c r="AI331" s="20"/>
      <c r="AJ331" s="21"/>
      <c r="AK331" s="19"/>
      <c r="AL331" s="19"/>
      <c r="AM331" s="19"/>
      <c r="AN331" s="19"/>
    </row>
    <row r="332"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20"/>
      <c r="AC332" s="20"/>
      <c r="AD332" s="20"/>
      <c r="AE332" s="20"/>
      <c r="AF332" s="20"/>
      <c r="AG332" s="20"/>
      <c r="AH332" s="20"/>
      <c r="AI332" s="20"/>
      <c r="AJ332" s="21"/>
      <c r="AK332" s="19"/>
      <c r="AL332" s="19"/>
      <c r="AM332" s="19"/>
      <c r="AN332" s="19"/>
    </row>
    <row r="333"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20"/>
      <c r="AC333" s="20"/>
      <c r="AD333" s="20"/>
      <c r="AE333" s="20"/>
      <c r="AF333" s="20"/>
      <c r="AG333" s="20"/>
      <c r="AH333" s="20"/>
      <c r="AI333" s="20"/>
      <c r="AJ333" s="21"/>
      <c r="AK333" s="19"/>
      <c r="AL333" s="19"/>
      <c r="AM333" s="19"/>
      <c r="AN333" s="19"/>
    </row>
    <row r="334"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20"/>
      <c r="AC334" s="20"/>
      <c r="AD334" s="20"/>
      <c r="AE334" s="20"/>
      <c r="AF334" s="20"/>
      <c r="AG334" s="20"/>
      <c r="AH334" s="20"/>
      <c r="AI334" s="20"/>
      <c r="AJ334" s="21"/>
      <c r="AK334" s="19"/>
      <c r="AL334" s="19"/>
      <c r="AM334" s="19"/>
      <c r="AN334" s="19"/>
    </row>
    <row r="335"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20"/>
      <c r="AC335" s="20"/>
      <c r="AD335" s="20"/>
      <c r="AE335" s="20"/>
      <c r="AF335" s="20"/>
      <c r="AG335" s="20"/>
      <c r="AH335" s="20"/>
      <c r="AI335" s="20"/>
      <c r="AJ335" s="21"/>
      <c r="AK335" s="19"/>
      <c r="AL335" s="19"/>
      <c r="AM335" s="19"/>
      <c r="AN335" s="19"/>
    </row>
    <row r="33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20"/>
      <c r="AC336" s="20"/>
      <c r="AD336" s="20"/>
      <c r="AE336" s="20"/>
      <c r="AF336" s="20"/>
      <c r="AG336" s="20"/>
      <c r="AH336" s="20"/>
      <c r="AI336" s="20"/>
      <c r="AJ336" s="21"/>
      <c r="AK336" s="19"/>
      <c r="AL336" s="19"/>
      <c r="AM336" s="19"/>
      <c r="AN336" s="19"/>
    </row>
    <row r="337"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20"/>
      <c r="AC337" s="20"/>
      <c r="AD337" s="20"/>
      <c r="AE337" s="20"/>
      <c r="AF337" s="20"/>
      <c r="AG337" s="20"/>
      <c r="AH337" s="20"/>
      <c r="AI337" s="20"/>
      <c r="AJ337" s="21"/>
      <c r="AK337" s="19"/>
      <c r="AL337" s="19"/>
      <c r="AM337" s="19"/>
      <c r="AN337" s="19"/>
    </row>
    <row r="338"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20"/>
      <c r="AC338" s="20"/>
      <c r="AD338" s="20"/>
      <c r="AE338" s="20"/>
      <c r="AF338" s="20"/>
      <c r="AG338" s="20"/>
      <c r="AH338" s="20"/>
      <c r="AI338" s="20"/>
      <c r="AJ338" s="21"/>
      <c r="AK338" s="19"/>
      <c r="AL338" s="19"/>
      <c r="AM338" s="19"/>
      <c r="AN338" s="19"/>
    </row>
    <row r="339"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20"/>
      <c r="AC339" s="20"/>
      <c r="AD339" s="20"/>
      <c r="AE339" s="20"/>
      <c r="AF339" s="20"/>
      <c r="AG339" s="20"/>
      <c r="AH339" s="20"/>
      <c r="AI339" s="20"/>
      <c r="AJ339" s="21"/>
      <c r="AK339" s="19"/>
      <c r="AL339" s="19"/>
      <c r="AM339" s="19"/>
      <c r="AN339" s="19"/>
    </row>
    <row r="340"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20"/>
      <c r="AC340" s="20"/>
      <c r="AD340" s="20"/>
      <c r="AE340" s="20"/>
      <c r="AF340" s="20"/>
      <c r="AG340" s="20"/>
      <c r="AH340" s="20"/>
      <c r="AI340" s="20"/>
      <c r="AJ340" s="21"/>
      <c r="AK340" s="19"/>
      <c r="AL340" s="19"/>
      <c r="AM340" s="19"/>
      <c r="AN340" s="19"/>
    </row>
    <row r="341"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20"/>
      <c r="AC341" s="20"/>
      <c r="AD341" s="20"/>
      <c r="AE341" s="20"/>
      <c r="AF341" s="20"/>
      <c r="AG341" s="20"/>
      <c r="AH341" s="20"/>
      <c r="AI341" s="20"/>
      <c r="AJ341" s="21"/>
      <c r="AK341" s="19"/>
      <c r="AL341" s="19"/>
      <c r="AM341" s="19"/>
      <c r="AN341" s="19"/>
    </row>
    <row r="342"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20"/>
      <c r="AC342" s="20"/>
      <c r="AD342" s="20"/>
      <c r="AE342" s="20"/>
      <c r="AF342" s="20"/>
      <c r="AG342" s="20"/>
      <c r="AH342" s="20"/>
      <c r="AI342" s="20"/>
      <c r="AJ342" s="21"/>
      <c r="AK342" s="19"/>
      <c r="AL342" s="19"/>
      <c r="AM342" s="19"/>
      <c r="AN342" s="19"/>
    </row>
    <row r="343"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20"/>
      <c r="AC343" s="20"/>
      <c r="AD343" s="20"/>
      <c r="AE343" s="20"/>
      <c r="AF343" s="20"/>
      <c r="AG343" s="20"/>
      <c r="AH343" s="20"/>
      <c r="AI343" s="20"/>
      <c r="AJ343" s="21"/>
      <c r="AK343" s="19"/>
      <c r="AL343" s="19"/>
      <c r="AM343" s="19"/>
      <c r="AN343" s="19"/>
    </row>
    <row r="344"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20"/>
      <c r="AC344" s="20"/>
      <c r="AD344" s="20"/>
      <c r="AE344" s="20"/>
      <c r="AF344" s="20"/>
      <c r="AG344" s="20"/>
      <c r="AH344" s="20"/>
      <c r="AI344" s="20"/>
      <c r="AJ344" s="21"/>
      <c r="AK344" s="19"/>
      <c r="AL344" s="19"/>
      <c r="AM344" s="19"/>
      <c r="AN344" s="19"/>
    </row>
    <row r="345"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20"/>
      <c r="AC345" s="20"/>
      <c r="AD345" s="20"/>
      <c r="AE345" s="20"/>
      <c r="AF345" s="20"/>
      <c r="AG345" s="20"/>
      <c r="AH345" s="20"/>
      <c r="AI345" s="20"/>
      <c r="AJ345" s="21"/>
      <c r="AK345" s="19"/>
      <c r="AL345" s="19"/>
      <c r="AM345" s="19"/>
      <c r="AN345" s="19"/>
    </row>
    <row r="34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20"/>
      <c r="AC346" s="20"/>
      <c r="AD346" s="20"/>
      <c r="AE346" s="20"/>
      <c r="AF346" s="20"/>
      <c r="AG346" s="20"/>
      <c r="AH346" s="20"/>
      <c r="AI346" s="20"/>
      <c r="AJ346" s="21"/>
      <c r="AK346" s="19"/>
      <c r="AL346" s="19"/>
      <c r="AM346" s="19"/>
      <c r="AN346" s="19"/>
    </row>
    <row r="347"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20"/>
      <c r="AC347" s="20"/>
      <c r="AD347" s="20"/>
      <c r="AE347" s="20"/>
      <c r="AF347" s="20"/>
      <c r="AG347" s="20"/>
      <c r="AH347" s="20"/>
      <c r="AI347" s="20"/>
      <c r="AJ347" s="21"/>
      <c r="AK347" s="19"/>
      <c r="AL347" s="19"/>
      <c r="AM347" s="19"/>
      <c r="AN347" s="19"/>
    </row>
    <row r="348"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20"/>
      <c r="AC348" s="20"/>
      <c r="AD348" s="20"/>
      <c r="AE348" s="20"/>
      <c r="AF348" s="20"/>
      <c r="AG348" s="20"/>
      <c r="AH348" s="20"/>
      <c r="AI348" s="20"/>
      <c r="AJ348" s="21"/>
      <c r="AK348" s="19"/>
      <c r="AL348" s="19"/>
      <c r="AM348" s="19"/>
      <c r="AN348" s="19"/>
    </row>
    <row r="349"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20"/>
      <c r="AC349" s="20"/>
      <c r="AD349" s="20"/>
      <c r="AE349" s="20"/>
      <c r="AF349" s="20"/>
      <c r="AG349" s="20"/>
      <c r="AH349" s="20"/>
      <c r="AI349" s="20"/>
      <c r="AJ349" s="21"/>
      <c r="AK349" s="19"/>
      <c r="AL349" s="19"/>
      <c r="AM349" s="19"/>
      <c r="AN349" s="19"/>
    </row>
    <row r="350"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20"/>
      <c r="AC350" s="20"/>
      <c r="AD350" s="20"/>
      <c r="AE350" s="20"/>
      <c r="AF350" s="20"/>
      <c r="AG350" s="20"/>
      <c r="AH350" s="20"/>
      <c r="AI350" s="20"/>
      <c r="AJ350" s="21"/>
      <c r="AK350" s="19"/>
      <c r="AL350" s="19"/>
      <c r="AM350" s="19"/>
      <c r="AN350" s="19"/>
    </row>
    <row r="351"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20"/>
      <c r="AC351" s="20"/>
      <c r="AD351" s="20"/>
      <c r="AE351" s="20"/>
      <c r="AF351" s="20"/>
      <c r="AG351" s="20"/>
      <c r="AH351" s="20"/>
      <c r="AI351" s="20"/>
      <c r="AJ351" s="21"/>
      <c r="AK351" s="19"/>
      <c r="AL351" s="19"/>
      <c r="AM351" s="19"/>
      <c r="AN351" s="19"/>
    </row>
    <row r="352"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20"/>
      <c r="AC352" s="20"/>
      <c r="AD352" s="20"/>
      <c r="AE352" s="20"/>
      <c r="AF352" s="20"/>
      <c r="AG352" s="20"/>
      <c r="AH352" s="20"/>
      <c r="AI352" s="20"/>
      <c r="AJ352" s="21"/>
      <c r="AK352" s="19"/>
      <c r="AL352" s="19"/>
      <c r="AM352" s="19"/>
      <c r="AN352" s="19"/>
    </row>
    <row r="353"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20"/>
      <c r="AC353" s="20"/>
      <c r="AD353" s="20"/>
      <c r="AE353" s="20"/>
      <c r="AF353" s="20"/>
      <c r="AG353" s="20"/>
      <c r="AH353" s="20"/>
      <c r="AI353" s="20"/>
      <c r="AJ353" s="21"/>
      <c r="AK353" s="19"/>
      <c r="AL353" s="19"/>
      <c r="AM353" s="19"/>
      <c r="AN353" s="19"/>
    </row>
    <row r="354"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20"/>
      <c r="AC354" s="20"/>
      <c r="AD354" s="20"/>
      <c r="AE354" s="20"/>
      <c r="AF354" s="20"/>
      <c r="AG354" s="20"/>
      <c r="AH354" s="20"/>
      <c r="AI354" s="20"/>
      <c r="AJ354" s="21"/>
      <c r="AK354" s="19"/>
      <c r="AL354" s="19"/>
      <c r="AM354" s="19"/>
      <c r="AN354" s="19"/>
    </row>
    <row r="355"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20"/>
      <c r="AC355" s="20"/>
      <c r="AD355" s="20"/>
      <c r="AE355" s="20"/>
      <c r="AF355" s="20"/>
      <c r="AG355" s="20"/>
      <c r="AH355" s="20"/>
      <c r="AI355" s="20"/>
      <c r="AJ355" s="21"/>
      <c r="AK355" s="19"/>
      <c r="AL355" s="19"/>
      <c r="AM355" s="19"/>
      <c r="AN355" s="19"/>
    </row>
    <row r="35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20"/>
      <c r="AC356" s="20"/>
      <c r="AD356" s="20"/>
      <c r="AE356" s="20"/>
      <c r="AF356" s="20"/>
      <c r="AG356" s="20"/>
      <c r="AH356" s="20"/>
      <c r="AI356" s="20"/>
      <c r="AJ356" s="21"/>
      <c r="AK356" s="19"/>
      <c r="AL356" s="19"/>
      <c r="AM356" s="19"/>
      <c r="AN356" s="19"/>
    </row>
    <row r="357"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20"/>
      <c r="AC357" s="20"/>
      <c r="AD357" s="20"/>
      <c r="AE357" s="20"/>
      <c r="AF357" s="20"/>
      <c r="AG357" s="20"/>
      <c r="AH357" s="20"/>
      <c r="AI357" s="20"/>
      <c r="AJ357" s="21"/>
      <c r="AK357" s="19"/>
      <c r="AL357" s="19"/>
      <c r="AM357" s="19"/>
      <c r="AN357" s="19"/>
    </row>
    <row r="358"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20"/>
      <c r="AC358" s="20"/>
      <c r="AD358" s="20"/>
      <c r="AE358" s="20"/>
      <c r="AF358" s="20"/>
      <c r="AG358" s="20"/>
      <c r="AH358" s="20"/>
      <c r="AI358" s="20"/>
      <c r="AJ358" s="21"/>
      <c r="AK358" s="19"/>
      <c r="AL358" s="19"/>
      <c r="AM358" s="19"/>
      <c r="AN358" s="19"/>
    </row>
    <row r="359"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20"/>
      <c r="AC359" s="20"/>
      <c r="AD359" s="20"/>
      <c r="AE359" s="20"/>
      <c r="AF359" s="20"/>
      <c r="AG359" s="20"/>
      <c r="AH359" s="20"/>
      <c r="AI359" s="20"/>
      <c r="AJ359" s="21"/>
      <c r="AK359" s="19"/>
      <c r="AL359" s="19"/>
      <c r="AM359" s="19"/>
      <c r="AN359" s="19"/>
    </row>
    <row r="360"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20"/>
      <c r="AC360" s="20"/>
      <c r="AD360" s="20"/>
      <c r="AE360" s="20"/>
      <c r="AF360" s="20"/>
      <c r="AG360" s="20"/>
      <c r="AH360" s="20"/>
      <c r="AI360" s="20"/>
      <c r="AJ360" s="21"/>
      <c r="AK360" s="19"/>
      <c r="AL360" s="19"/>
      <c r="AM360" s="19"/>
      <c r="AN360" s="19"/>
    </row>
    <row r="361"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20"/>
      <c r="AC361" s="20"/>
      <c r="AD361" s="20"/>
      <c r="AE361" s="20"/>
      <c r="AF361" s="20"/>
      <c r="AG361" s="20"/>
      <c r="AH361" s="20"/>
      <c r="AI361" s="20"/>
      <c r="AJ361" s="21"/>
      <c r="AK361" s="19"/>
      <c r="AL361" s="19"/>
      <c r="AM361" s="19"/>
      <c r="AN361" s="19"/>
    </row>
    <row r="362"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20"/>
      <c r="AC362" s="20"/>
      <c r="AD362" s="20"/>
      <c r="AE362" s="20"/>
      <c r="AF362" s="20"/>
      <c r="AG362" s="20"/>
      <c r="AH362" s="20"/>
      <c r="AI362" s="20"/>
      <c r="AJ362" s="21"/>
      <c r="AK362" s="19"/>
      <c r="AL362" s="19"/>
      <c r="AM362" s="19"/>
      <c r="AN362" s="19"/>
    </row>
    <row r="363"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20"/>
      <c r="AC363" s="20"/>
      <c r="AD363" s="20"/>
      <c r="AE363" s="20"/>
      <c r="AF363" s="20"/>
      <c r="AG363" s="20"/>
      <c r="AH363" s="20"/>
      <c r="AI363" s="20"/>
      <c r="AJ363" s="21"/>
      <c r="AK363" s="19"/>
      <c r="AL363" s="19"/>
      <c r="AM363" s="19"/>
      <c r="AN363" s="19"/>
    </row>
    <row r="364"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20"/>
      <c r="AC364" s="20"/>
      <c r="AD364" s="20"/>
      <c r="AE364" s="20"/>
      <c r="AF364" s="20"/>
      <c r="AG364" s="20"/>
      <c r="AH364" s="20"/>
      <c r="AI364" s="20"/>
      <c r="AJ364" s="21"/>
      <c r="AK364" s="19"/>
      <c r="AL364" s="19"/>
      <c r="AM364" s="19"/>
      <c r="AN364" s="19"/>
    </row>
    <row r="365"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20"/>
      <c r="AC365" s="20"/>
      <c r="AD365" s="20"/>
      <c r="AE365" s="20"/>
      <c r="AF365" s="20"/>
      <c r="AG365" s="20"/>
      <c r="AH365" s="20"/>
      <c r="AI365" s="20"/>
      <c r="AJ365" s="21"/>
      <c r="AK365" s="19"/>
      <c r="AL365" s="19"/>
      <c r="AM365" s="19"/>
      <c r="AN365" s="19"/>
    </row>
    <row r="36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20"/>
      <c r="AC366" s="20"/>
      <c r="AD366" s="20"/>
      <c r="AE366" s="20"/>
      <c r="AF366" s="20"/>
      <c r="AG366" s="20"/>
      <c r="AH366" s="20"/>
      <c r="AI366" s="20"/>
      <c r="AJ366" s="21"/>
      <c r="AK366" s="19"/>
      <c r="AL366" s="19"/>
      <c r="AM366" s="19"/>
      <c r="AN366" s="19"/>
    </row>
    <row r="367"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20"/>
      <c r="AC367" s="20"/>
      <c r="AD367" s="20"/>
      <c r="AE367" s="20"/>
      <c r="AF367" s="20"/>
      <c r="AG367" s="20"/>
      <c r="AH367" s="20"/>
      <c r="AI367" s="20"/>
      <c r="AJ367" s="21"/>
      <c r="AK367" s="19"/>
      <c r="AL367" s="19"/>
      <c r="AM367" s="19"/>
      <c r="AN367" s="19"/>
    </row>
    <row r="368"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20"/>
      <c r="AC368" s="20"/>
      <c r="AD368" s="20"/>
      <c r="AE368" s="20"/>
      <c r="AF368" s="20"/>
      <c r="AG368" s="20"/>
      <c r="AH368" s="20"/>
      <c r="AI368" s="20"/>
      <c r="AJ368" s="21"/>
      <c r="AK368" s="19"/>
      <c r="AL368" s="19"/>
      <c r="AM368" s="19"/>
      <c r="AN368" s="19"/>
    </row>
    <row r="369"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20"/>
      <c r="AC369" s="20"/>
      <c r="AD369" s="20"/>
      <c r="AE369" s="20"/>
      <c r="AF369" s="20"/>
      <c r="AG369" s="20"/>
      <c r="AH369" s="20"/>
      <c r="AI369" s="20"/>
      <c r="AJ369" s="21"/>
      <c r="AK369" s="19"/>
      <c r="AL369" s="19"/>
      <c r="AM369" s="19"/>
      <c r="AN369" s="19"/>
    </row>
    <row r="370"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20"/>
      <c r="AC370" s="20"/>
      <c r="AD370" s="20"/>
      <c r="AE370" s="20"/>
      <c r="AF370" s="20"/>
      <c r="AG370" s="20"/>
      <c r="AH370" s="20"/>
      <c r="AI370" s="20"/>
      <c r="AJ370" s="21"/>
      <c r="AK370" s="19"/>
      <c r="AL370" s="19"/>
      <c r="AM370" s="19"/>
      <c r="AN370" s="19"/>
    </row>
    <row r="371"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20"/>
      <c r="AC371" s="20"/>
      <c r="AD371" s="20"/>
      <c r="AE371" s="20"/>
      <c r="AF371" s="20"/>
      <c r="AG371" s="20"/>
      <c r="AH371" s="20"/>
      <c r="AI371" s="20"/>
      <c r="AJ371" s="21"/>
      <c r="AK371" s="19"/>
      <c r="AL371" s="19"/>
      <c r="AM371" s="19"/>
      <c r="AN371" s="19"/>
    </row>
    <row r="372"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20"/>
      <c r="AC372" s="20"/>
      <c r="AD372" s="20"/>
      <c r="AE372" s="20"/>
      <c r="AF372" s="20"/>
      <c r="AG372" s="20"/>
      <c r="AH372" s="20"/>
      <c r="AI372" s="20"/>
      <c r="AJ372" s="21"/>
      <c r="AK372" s="19"/>
      <c r="AL372" s="19"/>
      <c r="AM372" s="19"/>
      <c r="AN372" s="19"/>
    </row>
    <row r="373"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20"/>
      <c r="AC373" s="20"/>
      <c r="AD373" s="20"/>
      <c r="AE373" s="20"/>
      <c r="AF373" s="20"/>
      <c r="AG373" s="20"/>
      <c r="AH373" s="20"/>
      <c r="AI373" s="20"/>
      <c r="AJ373" s="21"/>
      <c r="AK373" s="19"/>
      <c r="AL373" s="19"/>
      <c r="AM373" s="19"/>
      <c r="AN373" s="19"/>
    </row>
    <row r="374"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20"/>
      <c r="AC374" s="20"/>
      <c r="AD374" s="20"/>
      <c r="AE374" s="20"/>
      <c r="AF374" s="20"/>
      <c r="AG374" s="20"/>
      <c r="AH374" s="20"/>
      <c r="AI374" s="20"/>
      <c r="AJ374" s="21"/>
      <c r="AK374" s="19"/>
      <c r="AL374" s="19"/>
      <c r="AM374" s="19"/>
      <c r="AN374" s="19"/>
    </row>
    <row r="375"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20"/>
      <c r="AC375" s="20"/>
      <c r="AD375" s="20"/>
      <c r="AE375" s="20"/>
      <c r="AF375" s="20"/>
      <c r="AG375" s="20"/>
      <c r="AH375" s="20"/>
      <c r="AI375" s="20"/>
      <c r="AJ375" s="21"/>
      <c r="AK375" s="19"/>
      <c r="AL375" s="19"/>
      <c r="AM375" s="19"/>
      <c r="AN375" s="19"/>
    </row>
    <row r="37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20"/>
      <c r="AC376" s="20"/>
      <c r="AD376" s="20"/>
      <c r="AE376" s="20"/>
      <c r="AF376" s="20"/>
      <c r="AG376" s="20"/>
      <c r="AH376" s="20"/>
      <c r="AI376" s="20"/>
      <c r="AJ376" s="21"/>
      <c r="AK376" s="19"/>
      <c r="AL376" s="19"/>
      <c r="AM376" s="19"/>
      <c r="AN376" s="19"/>
    </row>
    <row r="377"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20"/>
      <c r="AC377" s="20"/>
      <c r="AD377" s="20"/>
      <c r="AE377" s="20"/>
      <c r="AF377" s="20"/>
      <c r="AG377" s="20"/>
      <c r="AH377" s="20"/>
      <c r="AI377" s="20"/>
      <c r="AJ377" s="21"/>
      <c r="AK377" s="19"/>
      <c r="AL377" s="19"/>
      <c r="AM377" s="19"/>
      <c r="AN377" s="19"/>
    </row>
    <row r="378"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20"/>
      <c r="AC378" s="20"/>
      <c r="AD378" s="20"/>
      <c r="AE378" s="20"/>
      <c r="AF378" s="20"/>
      <c r="AG378" s="20"/>
      <c r="AH378" s="20"/>
      <c r="AI378" s="20"/>
      <c r="AJ378" s="21"/>
      <c r="AK378" s="19"/>
      <c r="AL378" s="19"/>
      <c r="AM378" s="19"/>
      <c r="AN378" s="19"/>
    </row>
    <row r="379"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20"/>
      <c r="AC379" s="20"/>
      <c r="AD379" s="20"/>
      <c r="AE379" s="20"/>
      <c r="AF379" s="20"/>
      <c r="AG379" s="20"/>
      <c r="AH379" s="20"/>
      <c r="AI379" s="20"/>
      <c r="AJ379" s="21"/>
      <c r="AK379" s="19"/>
      <c r="AL379" s="19"/>
      <c r="AM379" s="19"/>
      <c r="AN379" s="19"/>
    </row>
    <row r="380"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20"/>
      <c r="AC380" s="20"/>
      <c r="AD380" s="20"/>
      <c r="AE380" s="20"/>
      <c r="AF380" s="20"/>
      <c r="AG380" s="20"/>
      <c r="AH380" s="20"/>
      <c r="AI380" s="20"/>
      <c r="AJ380" s="21"/>
      <c r="AK380" s="19"/>
      <c r="AL380" s="19"/>
      <c r="AM380" s="19"/>
      <c r="AN380" s="19"/>
    </row>
    <row r="381"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20"/>
      <c r="AC381" s="20"/>
      <c r="AD381" s="20"/>
      <c r="AE381" s="20"/>
      <c r="AF381" s="20"/>
      <c r="AG381" s="20"/>
      <c r="AH381" s="20"/>
      <c r="AI381" s="20"/>
      <c r="AJ381" s="21"/>
      <c r="AK381" s="19"/>
      <c r="AL381" s="19"/>
      <c r="AM381" s="19"/>
      <c r="AN381" s="19"/>
    </row>
    <row r="382"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20"/>
      <c r="AC382" s="20"/>
      <c r="AD382" s="20"/>
      <c r="AE382" s="20"/>
      <c r="AF382" s="20"/>
      <c r="AG382" s="20"/>
      <c r="AH382" s="20"/>
      <c r="AI382" s="20"/>
      <c r="AJ382" s="21"/>
      <c r="AK382" s="19"/>
      <c r="AL382" s="19"/>
      <c r="AM382" s="19"/>
      <c r="AN382" s="19"/>
    </row>
    <row r="383"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20"/>
      <c r="AC383" s="20"/>
      <c r="AD383" s="20"/>
      <c r="AE383" s="20"/>
      <c r="AF383" s="20"/>
      <c r="AG383" s="20"/>
      <c r="AH383" s="20"/>
      <c r="AI383" s="20"/>
      <c r="AJ383" s="21"/>
      <c r="AK383" s="19"/>
      <c r="AL383" s="19"/>
      <c r="AM383" s="19"/>
      <c r="AN383" s="19"/>
    </row>
    <row r="384"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20"/>
      <c r="AC384" s="20"/>
      <c r="AD384" s="20"/>
      <c r="AE384" s="20"/>
      <c r="AF384" s="20"/>
      <c r="AG384" s="20"/>
      <c r="AH384" s="20"/>
      <c r="AI384" s="20"/>
      <c r="AJ384" s="21"/>
      <c r="AK384" s="19"/>
      <c r="AL384" s="19"/>
      <c r="AM384" s="19"/>
      <c r="AN384" s="19"/>
    </row>
    <row r="385"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20"/>
      <c r="AC385" s="20"/>
      <c r="AD385" s="20"/>
      <c r="AE385" s="20"/>
      <c r="AF385" s="20"/>
      <c r="AG385" s="20"/>
      <c r="AH385" s="20"/>
      <c r="AI385" s="20"/>
      <c r="AJ385" s="21"/>
      <c r="AK385" s="19"/>
      <c r="AL385" s="19"/>
      <c r="AM385" s="19"/>
      <c r="AN385" s="19"/>
    </row>
    <row r="38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20"/>
      <c r="AC386" s="20"/>
      <c r="AD386" s="20"/>
      <c r="AE386" s="20"/>
      <c r="AF386" s="20"/>
      <c r="AG386" s="20"/>
      <c r="AH386" s="20"/>
      <c r="AI386" s="20"/>
      <c r="AJ386" s="21"/>
      <c r="AK386" s="19"/>
      <c r="AL386" s="19"/>
      <c r="AM386" s="19"/>
      <c r="AN386" s="19"/>
    </row>
    <row r="387"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20"/>
      <c r="AC387" s="20"/>
      <c r="AD387" s="20"/>
      <c r="AE387" s="20"/>
      <c r="AF387" s="20"/>
      <c r="AG387" s="20"/>
      <c r="AH387" s="20"/>
      <c r="AI387" s="20"/>
      <c r="AJ387" s="21"/>
      <c r="AK387" s="19"/>
      <c r="AL387" s="19"/>
      <c r="AM387" s="19"/>
      <c r="AN387" s="19"/>
    </row>
    <row r="388"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20"/>
      <c r="AC388" s="20"/>
      <c r="AD388" s="20"/>
      <c r="AE388" s="20"/>
      <c r="AF388" s="20"/>
      <c r="AG388" s="20"/>
      <c r="AH388" s="20"/>
      <c r="AI388" s="20"/>
      <c r="AJ388" s="21"/>
      <c r="AK388" s="19"/>
      <c r="AL388" s="19"/>
      <c r="AM388" s="19"/>
      <c r="AN388" s="19"/>
    </row>
    <row r="389"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20"/>
      <c r="AC389" s="20"/>
      <c r="AD389" s="20"/>
      <c r="AE389" s="20"/>
      <c r="AF389" s="20"/>
      <c r="AG389" s="20"/>
      <c r="AH389" s="20"/>
      <c r="AI389" s="20"/>
      <c r="AJ389" s="21"/>
      <c r="AK389" s="19"/>
      <c r="AL389" s="19"/>
      <c r="AM389" s="19"/>
      <c r="AN389" s="19"/>
    </row>
    <row r="390"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20"/>
      <c r="AC390" s="20"/>
      <c r="AD390" s="20"/>
      <c r="AE390" s="20"/>
      <c r="AF390" s="20"/>
      <c r="AG390" s="20"/>
      <c r="AH390" s="20"/>
      <c r="AI390" s="20"/>
      <c r="AJ390" s="21"/>
      <c r="AK390" s="19"/>
      <c r="AL390" s="19"/>
      <c r="AM390" s="19"/>
      <c r="AN390" s="19"/>
    </row>
    <row r="391"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20"/>
      <c r="AC391" s="20"/>
      <c r="AD391" s="20"/>
      <c r="AE391" s="20"/>
      <c r="AF391" s="20"/>
      <c r="AG391" s="20"/>
      <c r="AH391" s="20"/>
      <c r="AI391" s="20"/>
      <c r="AJ391" s="21"/>
      <c r="AK391" s="19"/>
      <c r="AL391" s="19"/>
      <c r="AM391" s="19"/>
      <c r="AN391" s="19"/>
    </row>
    <row r="392"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20"/>
      <c r="AC392" s="20"/>
      <c r="AD392" s="20"/>
      <c r="AE392" s="20"/>
      <c r="AF392" s="20"/>
      <c r="AG392" s="20"/>
      <c r="AH392" s="20"/>
      <c r="AI392" s="20"/>
      <c r="AJ392" s="21"/>
      <c r="AK392" s="19"/>
      <c r="AL392" s="19"/>
      <c r="AM392" s="19"/>
      <c r="AN392" s="19"/>
    </row>
    <row r="393"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20"/>
      <c r="AC393" s="20"/>
      <c r="AD393" s="20"/>
      <c r="AE393" s="20"/>
      <c r="AF393" s="20"/>
      <c r="AG393" s="20"/>
      <c r="AH393" s="20"/>
      <c r="AI393" s="20"/>
      <c r="AJ393" s="21"/>
      <c r="AK393" s="19"/>
      <c r="AL393" s="19"/>
      <c r="AM393" s="19"/>
      <c r="AN393" s="19"/>
    </row>
    <row r="394"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20"/>
      <c r="AC394" s="20"/>
      <c r="AD394" s="20"/>
      <c r="AE394" s="20"/>
      <c r="AF394" s="20"/>
      <c r="AG394" s="20"/>
      <c r="AH394" s="20"/>
      <c r="AI394" s="20"/>
      <c r="AJ394" s="21"/>
      <c r="AK394" s="19"/>
      <c r="AL394" s="19"/>
      <c r="AM394" s="19"/>
      <c r="AN394" s="19"/>
    </row>
    <row r="395"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20"/>
      <c r="AC395" s="20"/>
      <c r="AD395" s="20"/>
      <c r="AE395" s="20"/>
      <c r="AF395" s="20"/>
      <c r="AG395" s="20"/>
      <c r="AH395" s="20"/>
      <c r="AI395" s="20"/>
      <c r="AJ395" s="21"/>
      <c r="AK395" s="19"/>
      <c r="AL395" s="19"/>
      <c r="AM395" s="19"/>
      <c r="AN395" s="19"/>
    </row>
    <row r="39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20"/>
      <c r="AC396" s="20"/>
      <c r="AD396" s="20"/>
      <c r="AE396" s="20"/>
      <c r="AF396" s="20"/>
      <c r="AG396" s="20"/>
      <c r="AH396" s="20"/>
      <c r="AI396" s="20"/>
      <c r="AJ396" s="21"/>
      <c r="AK396" s="19"/>
      <c r="AL396" s="19"/>
      <c r="AM396" s="19"/>
      <c r="AN396" s="19"/>
    </row>
    <row r="397"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20"/>
      <c r="AC397" s="20"/>
      <c r="AD397" s="20"/>
      <c r="AE397" s="20"/>
      <c r="AF397" s="20"/>
      <c r="AG397" s="20"/>
      <c r="AH397" s="20"/>
      <c r="AI397" s="20"/>
      <c r="AJ397" s="21"/>
      <c r="AK397" s="19"/>
      <c r="AL397" s="19"/>
      <c r="AM397" s="19"/>
      <c r="AN397" s="19"/>
    </row>
    <row r="398"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20"/>
      <c r="AC398" s="20"/>
      <c r="AD398" s="20"/>
      <c r="AE398" s="20"/>
      <c r="AF398" s="20"/>
      <c r="AG398" s="20"/>
      <c r="AH398" s="20"/>
      <c r="AI398" s="20"/>
      <c r="AJ398" s="21"/>
      <c r="AK398" s="19"/>
      <c r="AL398" s="19"/>
      <c r="AM398" s="19"/>
      <c r="AN398" s="19"/>
    </row>
    <row r="399"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20"/>
      <c r="AC399" s="20"/>
      <c r="AD399" s="20"/>
      <c r="AE399" s="20"/>
      <c r="AF399" s="20"/>
      <c r="AG399" s="20"/>
      <c r="AH399" s="20"/>
      <c r="AI399" s="20"/>
      <c r="AJ399" s="21"/>
      <c r="AK399" s="19"/>
      <c r="AL399" s="19"/>
      <c r="AM399" s="19"/>
      <c r="AN399" s="19"/>
    </row>
    <row r="400"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20"/>
      <c r="AC400" s="20"/>
      <c r="AD400" s="20"/>
      <c r="AE400" s="20"/>
      <c r="AF400" s="20"/>
      <c r="AG400" s="20"/>
      <c r="AH400" s="20"/>
      <c r="AI400" s="20"/>
      <c r="AJ400" s="21"/>
      <c r="AK400" s="19"/>
      <c r="AL400" s="19"/>
      <c r="AM400" s="19"/>
      <c r="AN400" s="19"/>
    </row>
    <row r="401"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20"/>
      <c r="AC401" s="20"/>
      <c r="AD401" s="20"/>
      <c r="AE401" s="20"/>
      <c r="AF401" s="20"/>
      <c r="AG401" s="20"/>
      <c r="AH401" s="20"/>
      <c r="AI401" s="20"/>
      <c r="AJ401" s="21"/>
      <c r="AK401" s="19"/>
      <c r="AL401" s="19"/>
      <c r="AM401" s="19"/>
      <c r="AN401" s="19"/>
    </row>
    <row r="402"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20"/>
      <c r="AC402" s="20"/>
      <c r="AD402" s="20"/>
      <c r="AE402" s="20"/>
      <c r="AF402" s="20"/>
      <c r="AG402" s="20"/>
      <c r="AH402" s="20"/>
      <c r="AI402" s="20"/>
      <c r="AJ402" s="21"/>
      <c r="AK402" s="19"/>
      <c r="AL402" s="19"/>
      <c r="AM402" s="19"/>
      <c r="AN402" s="19"/>
    </row>
    <row r="403"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20"/>
      <c r="AC403" s="20"/>
      <c r="AD403" s="20"/>
      <c r="AE403" s="20"/>
      <c r="AF403" s="20"/>
      <c r="AG403" s="20"/>
      <c r="AH403" s="20"/>
      <c r="AI403" s="20"/>
      <c r="AJ403" s="21"/>
      <c r="AK403" s="19"/>
      <c r="AL403" s="19"/>
      <c r="AM403" s="19"/>
      <c r="AN403" s="19"/>
    </row>
    <row r="404"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20"/>
      <c r="AC404" s="20"/>
      <c r="AD404" s="20"/>
      <c r="AE404" s="20"/>
      <c r="AF404" s="20"/>
      <c r="AG404" s="20"/>
      <c r="AH404" s="20"/>
      <c r="AI404" s="20"/>
      <c r="AJ404" s="21"/>
      <c r="AK404" s="19"/>
      <c r="AL404" s="19"/>
      <c r="AM404" s="19"/>
      <c r="AN404" s="19"/>
    </row>
    <row r="405"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20"/>
      <c r="AC405" s="20"/>
      <c r="AD405" s="20"/>
      <c r="AE405" s="20"/>
      <c r="AF405" s="20"/>
      <c r="AG405" s="20"/>
      <c r="AH405" s="20"/>
      <c r="AI405" s="20"/>
      <c r="AJ405" s="21"/>
      <c r="AK405" s="19"/>
      <c r="AL405" s="19"/>
      <c r="AM405" s="19"/>
      <c r="AN405" s="19"/>
    </row>
    <row r="40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20"/>
      <c r="AC406" s="20"/>
      <c r="AD406" s="20"/>
      <c r="AE406" s="20"/>
      <c r="AF406" s="20"/>
      <c r="AG406" s="20"/>
      <c r="AH406" s="20"/>
      <c r="AI406" s="20"/>
      <c r="AJ406" s="21"/>
      <c r="AK406" s="19"/>
      <c r="AL406" s="19"/>
      <c r="AM406" s="19"/>
      <c r="AN406" s="19"/>
    </row>
    <row r="407"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20"/>
      <c r="AC407" s="20"/>
      <c r="AD407" s="20"/>
      <c r="AE407" s="20"/>
      <c r="AF407" s="20"/>
      <c r="AG407" s="20"/>
      <c r="AH407" s="20"/>
      <c r="AI407" s="20"/>
      <c r="AJ407" s="21"/>
      <c r="AK407" s="19"/>
      <c r="AL407" s="19"/>
      <c r="AM407" s="19"/>
      <c r="AN407" s="19"/>
    </row>
    <row r="408"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20"/>
      <c r="AC408" s="20"/>
      <c r="AD408" s="20"/>
      <c r="AE408" s="20"/>
      <c r="AF408" s="20"/>
      <c r="AG408" s="20"/>
      <c r="AH408" s="20"/>
      <c r="AI408" s="20"/>
      <c r="AJ408" s="21"/>
      <c r="AK408" s="19"/>
      <c r="AL408" s="19"/>
      <c r="AM408" s="19"/>
      <c r="AN408" s="19"/>
    </row>
    <row r="409"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20"/>
      <c r="AC409" s="20"/>
      <c r="AD409" s="20"/>
      <c r="AE409" s="20"/>
      <c r="AF409" s="20"/>
      <c r="AG409" s="20"/>
      <c r="AH409" s="20"/>
      <c r="AI409" s="20"/>
      <c r="AJ409" s="21"/>
      <c r="AK409" s="19"/>
      <c r="AL409" s="19"/>
      <c r="AM409" s="19"/>
      <c r="AN409" s="19"/>
    </row>
    <row r="410"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20"/>
      <c r="AC410" s="20"/>
      <c r="AD410" s="20"/>
      <c r="AE410" s="20"/>
      <c r="AF410" s="20"/>
      <c r="AG410" s="20"/>
      <c r="AH410" s="20"/>
      <c r="AI410" s="20"/>
      <c r="AJ410" s="21"/>
      <c r="AK410" s="19"/>
      <c r="AL410" s="19"/>
      <c r="AM410" s="19"/>
      <c r="AN410" s="19"/>
    </row>
    <row r="411"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20"/>
      <c r="AC411" s="20"/>
      <c r="AD411" s="20"/>
      <c r="AE411" s="20"/>
      <c r="AF411" s="20"/>
      <c r="AG411" s="20"/>
      <c r="AH411" s="20"/>
      <c r="AI411" s="20"/>
      <c r="AJ411" s="21"/>
      <c r="AK411" s="19"/>
      <c r="AL411" s="19"/>
      <c r="AM411" s="19"/>
      <c r="AN411" s="19"/>
    </row>
    <row r="412"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20"/>
      <c r="AC412" s="20"/>
      <c r="AD412" s="20"/>
      <c r="AE412" s="20"/>
      <c r="AF412" s="20"/>
      <c r="AG412" s="20"/>
      <c r="AH412" s="20"/>
      <c r="AI412" s="20"/>
      <c r="AJ412" s="21"/>
      <c r="AK412" s="19"/>
      <c r="AL412" s="19"/>
      <c r="AM412" s="19"/>
      <c r="AN412" s="19"/>
    </row>
    <row r="413"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20"/>
      <c r="AC413" s="20"/>
      <c r="AD413" s="20"/>
      <c r="AE413" s="20"/>
      <c r="AF413" s="20"/>
      <c r="AG413" s="20"/>
      <c r="AH413" s="20"/>
      <c r="AI413" s="20"/>
      <c r="AJ413" s="21"/>
      <c r="AK413" s="19"/>
      <c r="AL413" s="19"/>
      <c r="AM413" s="19"/>
      <c r="AN413" s="19"/>
    </row>
    <row r="414"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20"/>
      <c r="AC414" s="20"/>
      <c r="AD414" s="20"/>
      <c r="AE414" s="20"/>
      <c r="AF414" s="20"/>
      <c r="AG414" s="20"/>
      <c r="AH414" s="20"/>
      <c r="AI414" s="20"/>
      <c r="AJ414" s="21"/>
      <c r="AK414" s="19"/>
      <c r="AL414" s="19"/>
      <c r="AM414" s="19"/>
      <c r="AN414" s="19"/>
    </row>
    <row r="415"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20"/>
      <c r="AC415" s="20"/>
      <c r="AD415" s="20"/>
      <c r="AE415" s="20"/>
      <c r="AF415" s="20"/>
      <c r="AG415" s="20"/>
      <c r="AH415" s="20"/>
      <c r="AI415" s="20"/>
      <c r="AJ415" s="21"/>
      <c r="AK415" s="19"/>
      <c r="AL415" s="19"/>
      <c r="AM415" s="19"/>
      <c r="AN415" s="19"/>
    </row>
    <row r="41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20"/>
      <c r="AC416" s="20"/>
      <c r="AD416" s="20"/>
      <c r="AE416" s="20"/>
      <c r="AF416" s="20"/>
      <c r="AG416" s="20"/>
      <c r="AH416" s="20"/>
      <c r="AI416" s="20"/>
      <c r="AJ416" s="21"/>
      <c r="AK416" s="19"/>
      <c r="AL416" s="19"/>
      <c r="AM416" s="19"/>
      <c r="AN416" s="19"/>
    </row>
    <row r="417"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20"/>
      <c r="AC417" s="20"/>
      <c r="AD417" s="20"/>
      <c r="AE417" s="20"/>
      <c r="AF417" s="20"/>
      <c r="AG417" s="20"/>
      <c r="AH417" s="20"/>
      <c r="AI417" s="20"/>
      <c r="AJ417" s="21"/>
      <c r="AK417" s="19"/>
      <c r="AL417" s="19"/>
      <c r="AM417" s="19"/>
      <c r="AN417" s="19"/>
    </row>
    <row r="418"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20"/>
      <c r="AC418" s="20"/>
      <c r="AD418" s="20"/>
      <c r="AE418" s="20"/>
      <c r="AF418" s="20"/>
      <c r="AG418" s="20"/>
      <c r="AH418" s="20"/>
      <c r="AI418" s="20"/>
      <c r="AJ418" s="21"/>
      <c r="AK418" s="19"/>
      <c r="AL418" s="19"/>
      <c r="AM418" s="19"/>
      <c r="AN418" s="19"/>
    </row>
    <row r="419"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20"/>
      <c r="AC419" s="20"/>
      <c r="AD419" s="20"/>
      <c r="AE419" s="20"/>
      <c r="AF419" s="20"/>
      <c r="AG419" s="20"/>
      <c r="AH419" s="20"/>
      <c r="AI419" s="20"/>
      <c r="AJ419" s="21"/>
      <c r="AK419" s="19"/>
      <c r="AL419" s="19"/>
      <c r="AM419" s="19"/>
      <c r="AN419" s="19"/>
    </row>
    <row r="420"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20"/>
      <c r="AC420" s="20"/>
      <c r="AD420" s="20"/>
      <c r="AE420" s="20"/>
      <c r="AF420" s="20"/>
      <c r="AG420" s="20"/>
      <c r="AH420" s="20"/>
      <c r="AI420" s="20"/>
      <c r="AJ420" s="21"/>
      <c r="AK420" s="19"/>
      <c r="AL420" s="19"/>
      <c r="AM420" s="19"/>
      <c r="AN420" s="19"/>
    </row>
    <row r="421"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20"/>
      <c r="AC421" s="20"/>
      <c r="AD421" s="20"/>
      <c r="AE421" s="20"/>
      <c r="AF421" s="20"/>
      <c r="AG421" s="20"/>
      <c r="AH421" s="20"/>
      <c r="AI421" s="20"/>
      <c r="AJ421" s="21"/>
      <c r="AK421" s="19"/>
      <c r="AL421" s="19"/>
      <c r="AM421" s="19"/>
      <c r="AN421" s="19"/>
    </row>
    <row r="422"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20"/>
      <c r="AC422" s="20"/>
      <c r="AD422" s="20"/>
      <c r="AE422" s="20"/>
      <c r="AF422" s="20"/>
      <c r="AG422" s="20"/>
      <c r="AH422" s="20"/>
      <c r="AI422" s="20"/>
      <c r="AJ422" s="21"/>
      <c r="AK422" s="19"/>
      <c r="AL422" s="19"/>
      <c r="AM422" s="19"/>
      <c r="AN422" s="19"/>
    </row>
    <row r="423"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20"/>
      <c r="AC423" s="20"/>
      <c r="AD423" s="20"/>
      <c r="AE423" s="20"/>
      <c r="AF423" s="20"/>
      <c r="AG423" s="20"/>
      <c r="AH423" s="20"/>
      <c r="AI423" s="20"/>
      <c r="AJ423" s="21"/>
      <c r="AK423" s="19"/>
      <c r="AL423" s="19"/>
      <c r="AM423" s="19"/>
      <c r="AN423" s="19"/>
    </row>
    <row r="424"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20"/>
      <c r="AC424" s="20"/>
      <c r="AD424" s="20"/>
      <c r="AE424" s="20"/>
      <c r="AF424" s="20"/>
      <c r="AG424" s="20"/>
      <c r="AH424" s="20"/>
      <c r="AI424" s="20"/>
      <c r="AJ424" s="21"/>
      <c r="AK424" s="19"/>
      <c r="AL424" s="19"/>
      <c r="AM424" s="19"/>
      <c r="AN424" s="19"/>
    </row>
    <row r="425"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20"/>
      <c r="AC425" s="20"/>
      <c r="AD425" s="20"/>
      <c r="AE425" s="20"/>
      <c r="AF425" s="20"/>
      <c r="AG425" s="20"/>
      <c r="AH425" s="20"/>
      <c r="AI425" s="20"/>
      <c r="AJ425" s="21"/>
      <c r="AK425" s="19"/>
      <c r="AL425" s="19"/>
      <c r="AM425" s="19"/>
      <c r="AN425" s="19"/>
    </row>
    <row r="4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20"/>
      <c r="AC426" s="20"/>
      <c r="AD426" s="20"/>
      <c r="AE426" s="20"/>
      <c r="AF426" s="20"/>
      <c r="AG426" s="20"/>
      <c r="AH426" s="20"/>
      <c r="AI426" s="20"/>
      <c r="AJ426" s="21"/>
      <c r="AK426" s="19"/>
      <c r="AL426" s="19"/>
      <c r="AM426" s="19"/>
      <c r="AN426" s="19"/>
    </row>
    <row r="427"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20"/>
      <c r="AC427" s="20"/>
      <c r="AD427" s="20"/>
      <c r="AE427" s="20"/>
      <c r="AF427" s="20"/>
      <c r="AG427" s="20"/>
      <c r="AH427" s="20"/>
      <c r="AI427" s="20"/>
      <c r="AJ427" s="21"/>
      <c r="AK427" s="19"/>
      <c r="AL427" s="19"/>
      <c r="AM427" s="19"/>
      <c r="AN427" s="19"/>
    </row>
    <row r="428"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20"/>
      <c r="AC428" s="20"/>
      <c r="AD428" s="20"/>
      <c r="AE428" s="20"/>
      <c r="AF428" s="20"/>
      <c r="AG428" s="20"/>
      <c r="AH428" s="20"/>
      <c r="AI428" s="20"/>
      <c r="AJ428" s="21"/>
      <c r="AK428" s="19"/>
      <c r="AL428" s="19"/>
      <c r="AM428" s="19"/>
      <c r="AN428" s="19"/>
    </row>
    <row r="429"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20"/>
      <c r="AC429" s="20"/>
      <c r="AD429" s="20"/>
      <c r="AE429" s="20"/>
      <c r="AF429" s="20"/>
      <c r="AG429" s="20"/>
      <c r="AH429" s="20"/>
      <c r="AI429" s="20"/>
      <c r="AJ429" s="21"/>
      <c r="AK429" s="19"/>
      <c r="AL429" s="19"/>
      <c r="AM429" s="19"/>
      <c r="AN429" s="19"/>
    </row>
    <row r="430"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20"/>
      <c r="AC430" s="20"/>
      <c r="AD430" s="20"/>
      <c r="AE430" s="20"/>
      <c r="AF430" s="20"/>
      <c r="AG430" s="20"/>
      <c r="AH430" s="20"/>
      <c r="AI430" s="20"/>
      <c r="AJ430" s="21"/>
      <c r="AK430" s="19"/>
      <c r="AL430" s="19"/>
      <c r="AM430" s="19"/>
      <c r="AN430" s="19"/>
    </row>
    <row r="431"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20"/>
      <c r="AC431" s="20"/>
      <c r="AD431" s="20"/>
      <c r="AE431" s="20"/>
      <c r="AF431" s="20"/>
      <c r="AG431" s="20"/>
      <c r="AH431" s="20"/>
      <c r="AI431" s="20"/>
      <c r="AJ431" s="21"/>
      <c r="AK431" s="19"/>
      <c r="AL431" s="19"/>
      <c r="AM431" s="19"/>
      <c r="AN431" s="19"/>
    </row>
    <row r="432"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20"/>
      <c r="AC432" s="20"/>
      <c r="AD432" s="20"/>
      <c r="AE432" s="20"/>
      <c r="AF432" s="20"/>
      <c r="AG432" s="20"/>
      <c r="AH432" s="20"/>
      <c r="AI432" s="20"/>
      <c r="AJ432" s="21"/>
      <c r="AK432" s="19"/>
      <c r="AL432" s="19"/>
      <c r="AM432" s="19"/>
      <c r="AN432" s="19"/>
    </row>
    <row r="433"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20"/>
      <c r="AC433" s="20"/>
      <c r="AD433" s="20"/>
      <c r="AE433" s="20"/>
      <c r="AF433" s="20"/>
      <c r="AG433" s="20"/>
      <c r="AH433" s="20"/>
      <c r="AI433" s="20"/>
      <c r="AJ433" s="21"/>
      <c r="AK433" s="19"/>
      <c r="AL433" s="19"/>
      <c r="AM433" s="19"/>
      <c r="AN433" s="19"/>
    </row>
    <row r="434"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20"/>
      <c r="AC434" s="20"/>
      <c r="AD434" s="20"/>
      <c r="AE434" s="20"/>
      <c r="AF434" s="20"/>
      <c r="AG434" s="20"/>
      <c r="AH434" s="20"/>
      <c r="AI434" s="20"/>
      <c r="AJ434" s="21"/>
      <c r="AK434" s="19"/>
      <c r="AL434" s="19"/>
      <c r="AM434" s="19"/>
      <c r="AN434" s="19"/>
    </row>
    <row r="435"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20"/>
      <c r="AC435" s="20"/>
      <c r="AD435" s="20"/>
      <c r="AE435" s="20"/>
      <c r="AF435" s="20"/>
      <c r="AG435" s="20"/>
      <c r="AH435" s="20"/>
      <c r="AI435" s="20"/>
      <c r="AJ435" s="21"/>
      <c r="AK435" s="19"/>
      <c r="AL435" s="19"/>
      <c r="AM435" s="19"/>
      <c r="AN435" s="19"/>
    </row>
    <row r="43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20"/>
      <c r="AC436" s="20"/>
      <c r="AD436" s="20"/>
      <c r="AE436" s="20"/>
      <c r="AF436" s="20"/>
      <c r="AG436" s="20"/>
      <c r="AH436" s="20"/>
      <c r="AI436" s="20"/>
      <c r="AJ436" s="21"/>
      <c r="AK436" s="19"/>
      <c r="AL436" s="19"/>
      <c r="AM436" s="19"/>
      <c r="AN436" s="19"/>
    </row>
    <row r="437"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20"/>
      <c r="AC437" s="20"/>
      <c r="AD437" s="20"/>
      <c r="AE437" s="20"/>
      <c r="AF437" s="20"/>
      <c r="AG437" s="20"/>
      <c r="AH437" s="20"/>
      <c r="AI437" s="20"/>
      <c r="AJ437" s="21"/>
      <c r="AK437" s="19"/>
      <c r="AL437" s="19"/>
      <c r="AM437" s="19"/>
      <c r="AN437" s="19"/>
    </row>
    <row r="438"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20"/>
      <c r="AC438" s="20"/>
      <c r="AD438" s="20"/>
      <c r="AE438" s="20"/>
      <c r="AF438" s="20"/>
      <c r="AG438" s="20"/>
      <c r="AH438" s="20"/>
      <c r="AI438" s="20"/>
      <c r="AJ438" s="21"/>
      <c r="AK438" s="19"/>
      <c r="AL438" s="19"/>
      <c r="AM438" s="19"/>
      <c r="AN438" s="19"/>
    </row>
    <row r="439"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20"/>
      <c r="AC439" s="20"/>
      <c r="AD439" s="20"/>
      <c r="AE439" s="20"/>
      <c r="AF439" s="20"/>
      <c r="AG439" s="20"/>
      <c r="AH439" s="20"/>
      <c r="AI439" s="20"/>
      <c r="AJ439" s="21"/>
      <c r="AK439" s="19"/>
      <c r="AL439" s="19"/>
      <c r="AM439" s="19"/>
      <c r="AN439" s="19"/>
    </row>
    <row r="440"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20"/>
      <c r="AC440" s="20"/>
      <c r="AD440" s="20"/>
      <c r="AE440" s="20"/>
      <c r="AF440" s="20"/>
      <c r="AG440" s="20"/>
      <c r="AH440" s="20"/>
      <c r="AI440" s="20"/>
      <c r="AJ440" s="21"/>
      <c r="AK440" s="19"/>
      <c r="AL440" s="19"/>
      <c r="AM440" s="19"/>
      <c r="AN440" s="19"/>
    </row>
    <row r="441"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20"/>
      <c r="AC441" s="20"/>
      <c r="AD441" s="20"/>
      <c r="AE441" s="20"/>
      <c r="AF441" s="20"/>
      <c r="AG441" s="20"/>
      <c r="AH441" s="20"/>
      <c r="AI441" s="20"/>
      <c r="AJ441" s="21"/>
      <c r="AK441" s="19"/>
      <c r="AL441" s="19"/>
      <c r="AM441" s="19"/>
      <c r="AN441" s="19"/>
    </row>
    <row r="442"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20"/>
      <c r="AC442" s="20"/>
      <c r="AD442" s="20"/>
      <c r="AE442" s="20"/>
      <c r="AF442" s="20"/>
      <c r="AG442" s="20"/>
      <c r="AH442" s="20"/>
      <c r="AI442" s="20"/>
      <c r="AJ442" s="21"/>
      <c r="AK442" s="19"/>
      <c r="AL442" s="19"/>
      <c r="AM442" s="19"/>
      <c r="AN442" s="19"/>
    </row>
    <row r="443"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20"/>
      <c r="AC443" s="20"/>
      <c r="AD443" s="20"/>
      <c r="AE443" s="20"/>
      <c r="AF443" s="20"/>
      <c r="AG443" s="20"/>
      <c r="AH443" s="20"/>
      <c r="AI443" s="20"/>
      <c r="AJ443" s="21"/>
      <c r="AK443" s="19"/>
      <c r="AL443" s="19"/>
      <c r="AM443" s="19"/>
      <c r="AN443" s="19"/>
    </row>
    <row r="444"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20"/>
      <c r="AC444" s="20"/>
      <c r="AD444" s="20"/>
      <c r="AE444" s="20"/>
      <c r="AF444" s="20"/>
      <c r="AG444" s="20"/>
      <c r="AH444" s="20"/>
      <c r="AI444" s="20"/>
      <c r="AJ444" s="21"/>
      <c r="AK444" s="19"/>
      <c r="AL444" s="19"/>
      <c r="AM444" s="19"/>
      <c r="AN444" s="19"/>
    </row>
    <row r="445"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20"/>
      <c r="AC445" s="20"/>
      <c r="AD445" s="20"/>
      <c r="AE445" s="20"/>
      <c r="AF445" s="20"/>
      <c r="AG445" s="20"/>
      <c r="AH445" s="20"/>
      <c r="AI445" s="20"/>
      <c r="AJ445" s="21"/>
      <c r="AK445" s="19"/>
      <c r="AL445" s="19"/>
      <c r="AM445" s="19"/>
      <c r="AN445" s="19"/>
    </row>
    <row r="44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20"/>
      <c r="AC446" s="20"/>
      <c r="AD446" s="20"/>
      <c r="AE446" s="20"/>
      <c r="AF446" s="20"/>
      <c r="AG446" s="20"/>
      <c r="AH446" s="20"/>
      <c r="AI446" s="20"/>
      <c r="AJ446" s="21"/>
      <c r="AK446" s="19"/>
      <c r="AL446" s="19"/>
      <c r="AM446" s="19"/>
      <c r="AN446" s="19"/>
    </row>
    <row r="447"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20"/>
      <c r="AC447" s="20"/>
      <c r="AD447" s="20"/>
      <c r="AE447" s="20"/>
      <c r="AF447" s="20"/>
      <c r="AG447" s="20"/>
      <c r="AH447" s="20"/>
      <c r="AI447" s="20"/>
      <c r="AJ447" s="21"/>
      <c r="AK447" s="19"/>
      <c r="AL447" s="19"/>
      <c r="AM447" s="19"/>
      <c r="AN447" s="19"/>
    </row>
    <row r="448"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20"/>
      <c r="AC448" s="20"/>
      <c r="AD448" s="20"/>
      <c r="AE448" s="20"/>
      <c r="AF448" s="20"/>
      <c r="AG448" s="20"/>
      <c r="AH448" s="20"/>
      <c r="AI448" s="20"/>
      <c r="AJ448" s="21"/>
      <c r="AK448" s="19"/>
      <c r="AL448" s="19"/>
      <c r="AM448" s="19"/>
      <c r="AN448" s="19"/>
    </row>
    <row r="449"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20"/>
      <c r="AC449" s="20"/>
      <c r="AD449" s="20"/>
      <c r="AE449" s="20"/>
      <c r="AF449" s="20"/>
      <c r="AG449" s="20"/>
      <c r="AH449" s="20"/>
      <c r="AI449" s="20"/>
      <c r="AJ449" s="21"/>
      <c r="AK449" s="19"/>
      <c r="AL449" s="19"/>
      <c r="AM449" s="19"/>
      <c r="AN449" s="19"/>
    </row>
    <row r="450"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20"/>
      <c r="AC450" s="20"/>
      <c r="AD450" s="20"/>
      <c r="AE450" s="20"/>
      <c r="AF450" s="20"/>
      <c r="AG450" s="20"/>
      <c r="AH450" s="20"/>
      <c r="AI450" s="20"/>
      <c r="AJ450" s="21"/>
      <c r="AK450" s="19"/>
      <c r="AL450" s="19"/>
      <c r="AM450" s="19"/>
      <c r="AN450" s="19"/>
    </row>
    <row r="451"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20"/>
      <c r="AC451" s="20"/>
      <c r="AD451" s="20"/>
      <c r="AE451" s="20"/>
      <c r="AF451" s="20"/>
      <c r="AG451" s="20"/>
      <c r="AH451" s="20"/>
      <c r="AI451" s="20"/>
      <c r="AJ451" s="21"/>
      <c r="AK451" s="19"/>
      <c r="AL451" s="19"/>
      <c r="AM451" s="19"/>
      <c r="AN451" s="19"/>
    </row>
    <row r="452"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20"/>
      <c r="AC452" s="20"/>
      <c r="AD452" s="20"/>
      <c r="AE452" s="20"/>
      <c r="AF452" s="20"/>
      <c r="AG452" s="20"/>
      <c r="AH452" s="20"/>
      <c r="AI452" s="20"/>
      <c r="AJ452" s="21"/>
      <c r="AK452" s="19"/>
      <c r="AL452" s="19"/>
      <c r="AM452" s="19"/>
      <c r="AN452" s="19"/>
    </row>
    <row r="453"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20"/>
      <c r="AC453" s="20"/>
      <c r="AD453" s="20"/>
      <c r="AE453" s="20"/>
      <c r="AF453" s="20"/>
      <c r="AG453" s="20"/>
      <c r="AH453" s="20"/>
      <c r="AI453" s="20"/>
      <c r="AJ453" s="21"/>
      <c r="AK453" s="19"/>
      <c r="AL453" s="19"/>
      <c r="AM453" s="19"/>
      <c r="AN453" s="19"/>
    </row>
    <row r="454"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20"/>
      <c r="AC454" s="20"/>
      <c r="AD454" s="20"/>
      <c r="AE454" s="20"/>
      <c r="AF454" s="20"/>
      <c r="AG454" s="20"/>
      <c r="AH454" s="20"/>
      <c r="AI454" s="20"/>
      <c r="AJ454" s="21"/>
      <c r="AK454" s="19"/>
      <c r="AL454" s="19"/>
      <c r="AM454" s="19"/>
      <c r="AN454" s="19"/>
    </row>
    <row r="455"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20"/>
      <c r="AC455" s="20"/>
      <c r="AD455" s="20"/>
      <c r="AE455" s="20"/>
      <c r="AF455" s="20"/>
      <c r="AG455" s="20"/>
      <c r="AH455" s="20"/>
      <c r="AI455" s="20"/>
      <c r="AJ455" s="21"/>
      <c r="AK455" s="19"/>
      <c r="AL455" s="19"/>
      <c r="AM455" s="19"/>
      <c r="AN455" s="19"/>
    </row>
    <row r="45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20"/>
      <c r="AC456" s="20"/>
      <c r="AD456" s="20"/>
      <c r="AE456" s="20"/>
      <c r="AF456" s="20"/>
      <c r="AG456" s="20"/>
      <c r="AH456" s="20"/>
      <c r="AI456" s="20"/>
      <c r="AJ456" s="21"/>
      <c r="AK456" s="19"/>
      <c r="AL456" s="19"/>
      <c r="AM456" s="19"/>
      <c r="AN456" s="19"/>
    </row>
    <row r="457"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20"/>
      <c r="AC457" s="20"/>
      <c r="AD457" s="20"/>
      <c r="AE457" s="20"/>
      <c r="AF457" s="20"/>
      <c r="AG457" s="20"/>
      <c r="AH457" s="20"/>
      <c r="AI457" s="20"/>
      <c r="AJ457" s="21"/>
      <c r="AK457" s="19"/>
      <c r="AL457" s="19"/>
      <c r="AM457" s="19"/>
      <c r="AN457" s="19"/>
    </row>
    <row r="458"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20"/>
      <c r="AC458" s="20"/>
      <c r="AD458" s="20"/>
      <c r="AE458" s="20"/>
      <c r="AF458" s="20"/>
      <c r="AG458" s="20"/>
      <c r="AH458" s="20"/>
      <c r="AI458" s="20"/>
      <c r="AJ458" s="21"/>
      <c r="AK458" s="19"/>
      <c r="AL458" s="19"/>
      <c r="AM458" s="19"/>
      <c r="AN458" s="19"/>
    </row>
    <row r="459"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20"/>
      <c r="AC459" s="20"/>
      <c r="AD459" s="20"/>
      <c r="AE459" s="20"/>
      <c r="AF459" s="20"/>
      <c r="AG459" s="20"/>
      <c r="AH459" s="20"/>
      <c r="AI459" s="20"/>
      <c r="AJ459" s="21"/>
      <c r="AK459" s="19"/>
      <c r="AL459" s="19"/>
      <c r="AM459" s="19"/>
      <c r="AN459" s="19"/>
    </row>
    <row r="460"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20"/>
      <c r="AC460" s="20"/>
      <c r="AD460" s="20"/>
      <c r="AE460" s="20"/>
      <c r="AF460" s="20"/>
      <c r="AG460" s="20"/>
      <c r="AH460" s="20"/>
      <c r="AI460" s="20"/>
      <c r="AJ460" s="21"/>
      <c r="AK460" s="19"/>
      <c r="AL460" s="19"/>
      <c r="AM460" s="19"/>
      <c r="AN460" s="19"/>
    </row>
    <row r="461"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20"/>
      <c r="AC461" s="20"/>
      <c r="AD461" s="20"/>
      <c r="AE461" s="20"/>
      <c r="AF461" s="20"/>
      <c r="AG461" s="20"/>
      <c r="AH461" s="20"/>
      <c r="AI461" s="20"/>
      <c r="AJ461" s="21"/>
      <c r="AK461" s="19"/>
      <c r="AL461" s="19"/>
      <c r="AM461" s="19"/>
      <c r="AN461" s="19"/>
    </row>
    <row r="462"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20"/>
      <c r="AC462" s="20"/>
      <c r="AD462" s="20"/>
      <c r="AE462" s="20"/>
      <c r="AF462" s="20"/>
      <c r="AG462" s="20"/>
      <c r="AH462" s="20"/>
      <c r="AI462" s="20"/>
      <c r="AJ462" s="21"/>
      <c r="AK462" s="19"/>
      <c r="AL462" s="19"/>
      <c r="AM462" s="19"/>
      <c r="AN462" s="19"/>
    </row>
    <row r="463"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20"/>
      <c r="AC463" s="20"/>
      <c r="AD463" s="20"/>
      <c r="AE463" s="20"/>
      <c r="AF463" s="20"/>
      <c r="AG463" s="20"/>
      <c r="AH463" s="20"/>
      <c r="AI463" s="20"/>
      <c r="AJ463" s="21"/>
      <c r="AK463" s="19"/>
      <c r="AL463" s="19"/>
      <c r="AM463" s="19"/>
      <c r="AN463" s="19"/>
    </row>
    <row r="464"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20"/>
      <c r="AC464" s="20"/>
      <c r="AD464" s="20"/>
      <c r="AE464" s="20"/>
      <c r="AF464" s="20"/>
      <c r="AG464" s="20"/>
      <c r="AH464" s="20"/>
      <c r="AI464" s="20"/>
      <c r="AJ464" s="21"/>
      <c r="AK464" s="19"/>
      <c r="AL464" s="19"/>
      <c r="AM464" s="19"/>
      <c r="AN464" s="19"/>
    </row>
    <row r="465"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20"/>
      <c r="AC465" s="20"/>
      <c r="AD465" s="20"/>
      <c r="AE465" s="20"/>
      <c r="AF465" s="20"/>
      <c r="AG465" s="20"/>
      <c r="AH465" s="20"/>
      <c r="AI465" s="20"/>
      <c r="AJ465" s="21"/>
      <c r="AK465" s="19"/>
      <c r="AL465" s="19"/>
      <c r="AM465" s="19"/>
      <c r="AN465" s="19"/>
    </row>
    <row r="46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20"/>
      <c r="AC466" s="20"/>
      <c r="AD466" s="20"/>
      <c r="AE466" s="20"/>
      <c r="AF466" s="20"/>
      <c r="AG466" s="20"/>
      <c r="AH466" s="20"/>
      <c r="AI466" s="20"/>
      <c r="AJ466" s="21"/>
      <c r="AK466" s="19"/>
      <c r="AL466" s="19"/>
      <c r="AM466" s="19"/>
      <c r="AN466" s="19"/>
    </row>
    <row r="467"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20"/>
      <c r="AC467" s="20"/>
      <c r="AD467" s="20"/>
      <c r="AE467" s="20"/>
      <c r="AF467" s="20"/>
      <c r="AG467" s="20"/>
      <c r="AH467" s="20"/>
      <c r="AI467" s="20"/>
      <c r="AJ467" s="21"/>
      <c r="AK467" s="19"/>
      <c r="AL467" s="19"/>
      <c r="AM467" s="19"/>
      <c r="AN467" s="19"/>
    </row>
    <row r="468"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20"/>
      <c r="AC468" s="20"/>
      <c r="AD468" s="20"/>
      <c r="AE468" s="20"/>
      <c r="AF468" s="20"/>
      <c r="AG468" s="20"/>
      <c r="AH468" s="20"/>
      <c r="AI468" s="20"/>
      <c r="AJ468" s="21"/>
      <c r="AK468" s="19"/>
      <c r="AL468" s="19"/>
      <c r="AM468" s="19"/>
      <c r="AN468" s="19"/>
    </row>
    <row r="469"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20"/>
      <c r="AC469" s="20"/>
      <c r="AD469" s="20"/>
      <c r="AE469" s="20"/>
      <c r="AF469" s="20"/>
      <c r="AG469" s="20"/>
      <c r="AH469" s="20"/>
      <c r="AI469" s="20"/>
      <c r="AJ469" s="21"/>
      <c r="AK469" s="19"/>
      <c r="AL469" s="19"/>
      <c r="AM469" s="19"/>
      <c r="AN469" s="19"/>
    </row>
    <row r="470"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20"/>
      <c r="AC470" s="20"/>
      <c r="AD470" s="20"/>
      <c r="AE470" s="20"/>
      <c r="AF470" s="20"/>
      <c r="AG470" s="20"/>
      <c r="AH470" s="20"/>
      <c r="AI470" s="20"/>
      <c r="AJ470" s="21"/>
      <c r="AK470" s="19"/>
      <c r="AL470" s="19"/>
      <c r="AM470" s="19"/>
      <c r="AN470" s="19"/>
    </row>
    <row r="471"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20"/>
      <c r="AC471" s="20"/>
      <c r="AD471" s="20"/>
      <c r="AE471" s="20"/>
      <c r="AF471" s="20"/>
      <c r="AG471" s="20"/>
      <c r="AH471" s="20"/>
      <c r="AI471" s="20"/>
      <c r="AJ471" s="21"/>
      <c r="AK471" s="19"/>
      <c r="AL471" s="19"/>
      <c r="AM471" s="19"/>
      <c r="AN471" s="19"/>
    </row>
    <row r="472"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20"/>
      <c r="AC472" s="20"/>
      <c r="AD472" s="20"/>
      <c r="AE472" s="20"/>
      <c r="AF472" s="20"/>
      <c r="AG472" s="20"/>
      <c r="AH472" s="20"/>
      <c r="AI472" s="20"/>
      <c r="AJ472" s="21"/>
      <c r="AK472" s="19"/>
      <c r="AL472" s="19"/>
      <c r="AM472" s="19"/>
      <c r="AN472" s="19"/>
    </row>
    <row r="473"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20"/>
      <c r="AC473" s="20"/>
      <c r="AD473" s="20"/>
      <c r="AE473" s="20"/>
      <c r="AF473" s="20"/>
      <c r="AG473" s="20"/>
      <c r="AH473" s="20"/>
      <c r="AI473" s="20"/>
      <c r="AJ473" s="21"/>
      <c r="AK473" s="19"/>
      <c r="AL473" s="19"/>
      <c r="AM473" s="19"/>
      <c r="AN473" s="19"/>
    </row>
    <row r="474"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20"/>
      <c r="AC474" s="20"/>
      <c r="AD474" s="20"/>
      <c r="AE474" s="20"/>
      <c r="AF474" s="20"/>
      <c r="AG474" s="20"/>
      <c r="AH474" s="20"/>
      <c r="AI474" s="20"/>
      <c r="AJ474" s="21"/>
      <c r="AK474" s="19"/>
      <c r="AL474" s="19"/>
      <c r="AM474" s="19"/>
      <c r="AN474" s="19"/>
    </row>
    <row r="475"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20"/>
      <c r="AC475" s="20"/>
      <c r="AD475" s="20"/>
      <c r="AE475" s="20"/>
      <c r="AF475" s="20"/>
      <c r="AG475" s="20"/>
      <c r="AH475" s="20"/>
      <c r="AI475" s="20"/>
      <c r="AJ475" s="21"/>
      <c r="AK475" s="19"/>
      <c r="AL475" s="19"/>
      <c r="AM475" s="19"/>
      <c r="AN475" s="19"/>
    </row>
    <row r="47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20"/>
      <c r="AC476" s="20"/>
      <c r="AD476" s="20"/>
      <c r="AE476" s="20"/>
      <c r="AF476" s="20"/>
      <c r="AG476" s="20"/>
      <c r="AH476" s="20"/>
      <c r="AI476" s="20"/>
      <c r="AJ476" s="21"/>
      <c r="AK476" s="19"/>
      <c r="AL476" s="19"/>
      <c r="AM476" s="19"/>
      <c r="AN476" s="19"/>
    </row>
    <row r="477"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20"/>
      <c r="AC477" s="20"/>
      <c r="AD477" s="20"/>
      <c r="AE477" s="20"/>
      <c r="AF477" s="20"/>
      <c r="AG477" s="20"/>
      <c r="AH477" s="20"/>
      <c r="AI477" s="20"/>
      <c r="AJ477" s="21"/>
      <c r="AK477" s="19"/>
      <c r="AL477" s="19"/>
      <c r="AM477" s="19"/>
      <c r="AN477" s="19"/>
    </row>
    <row r="478"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20"/>
      <c r="AC478" s="20"/>
      <c r="AD478" s="20"/>
      <c r="AE478" s="20"/>
      <c r="AF478" s="20"/>
      <c r="AG478" s="20"/>
      <c r="AH478" s="20"/>
      <c r="AI478" s="20"/>
      <c r="AJ478" s="21"/>
      <c r="AK478" s="19"/>
      <c r="AL478" s="19"/>
      <c r="AM478" s="19"/>
      <c r="AN478" s="19"/>
    </row>
    <row r="479"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20"/>
      <c r="AC479" s="20"/>
      <c r="AD479" s="20"/>
      <c r="AE479" s="20"/>
      <c r="AF479" s="20"/>
      <c r="AG479" s="20"/>
      <c r="AH479" s="20"/>
      <c r="AI479" s="20"/>
      <c r="AJ479" s="21"/>
      <c r="AK479" s="19"/>
      <c r="AL479" s="19"/>
      <c r="AM479" s="19"/>
      <c r="AN479" s="19"/>
    </row>
    <row r="480"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20"/>
      <c r="AC480" s="20"/>
      <c r="AD480" s="20"/>
      <c r="AE480" s="20"/>
      <c r="AF480" s="20"/>
      <c r="AG480" s="20"/>
      <c r="AH480" s="20"/>
      <c r="AI480" s="20"/>
      <c r="AJ480" s="21"/>
      <c r="AK480" s="19"/>
      <c r="AL480" s="19"/>
      <c r="AM480" s="19"/>
      <c r="AN480" s="19"/>
    </row>
    <row r="481"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20"/>
      <c r="AC481" s="20"/>
      <c r="AD481" s="20"/>
      <c r="AE481" s="20"/>
      <c r="AF481" s="20"/>
      <c r="AG481" s="20"/>
      <c r="AH481" s="20"/>
      <c r="AI481" s="20"/>
      <c r="AJ481" s="21"/>
      <c r="AK481" s="19"/>
      <c r="AL481" s="19"/>
      <c r="AM481" s="19"/>
      <c r="AN481" s="19"/>
    </row>
    <row r="482"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20"/>
      <c r="AC482" s="20"/>
      <c r="AD482" s="20"/>
      <c r="AE482" s="20"/>
      <c r="AF482" s="20"/>
      <c r="AG482" s="20"/>
      <c r="AH482" s="20"/>
      <c r="AI482" s="20"/>
      <c r="AJ482" s="21"/>
      <c r="AK482" s="19"/>
      <c r="AL482" s="19"/>
      <c r="AM482" s="19"/>
      <c r="AN482" s="19"/>
    </row>
    <row r="483"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20"/>
      <c r="AC483" s="20"/>
      <c r="AD483" s="20"/>
      <c r="AE483" s="20"/>
      <c r="AF483" s="20"/>
      <c r="AG483" s="20"/>
      <c r="AH483" s="20"/>
      <c r="AI483" s="20"/>
      <c r="AJ483" s="21"/>
      <c r="AK483" s="19"/>
      <c r="AL483" s="19"/>
      <c r="AM483" s="19"/>
      <c r="AN483" s="19"/>
    </row>
    <row r="484"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20"/>
      <c r="AC484" s="20"/>
      <c r="AD484" s="20"/>
      <c r="AE484" s="20"/>
      <c r="AF484" s="20"/>
      <c r="AG484" s="20"/>
      <c r="AH484" s="20"/>
      <c r="AI484" s="20"/>
      <c r="AJ484" s="21"/>
      <c r="AK484" s="19"/>
      <c r="AL484" s="19"/>
      <c r="AM484" s="19"/>
      <c r="AN484" s="19"/>
    </row>
    <row r="485"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20"/>
      <c r="AC485" s="20"/>
      <c r="AD485" s="20"/>
      <c r="AE485" s="20"/>
      <c r="AF485" s="20"/>
      <c r="AG485" s="20"/>
      <c r="AH485" s="20"/>
      <c r="AI485" s="20"/>
      <c r="AJ485" s="21"/>
      <c r="AK485" s="19"/>
      <c r="AL485" s="19"/>
      <c r="AM485" s="19"/>
      <c r="AN485" s="19"/>
    </row>
    <row r="48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20"/>
      <c r="AC486" s="20"/>
      <c r="AD486" s="20"/>
      <c r="AE486" s="20"/>
      <c r="AF486" s="20"/>
      <c r="AG486" s="20"/>
      <c r="AH486" s="20"/>
      <c r="AI486" s="20"/>
      <c r="AJ486" s="21"/>
      <c r="AK486" s="19"/>
      <c r="AL486" s="19"/>
      <c r="AM486" s="19"/>
      <c r="AN486" s="19"/>
    </row>
    <row r="487"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20"/>
      <c r="AC487" s="20"/>
      <c r="AD487" s="20"/>
      <c r="AE487" s="20"/>
      <c r="AF487" s="20"/>
      <c r="AG487" s="20"/>
      <c r="AH487" s="20"/>
      <c r="AI487" s="20"/>
      <c r="AJ487" s="21"/>
      <c r="AK487" s="19"/>
      <c r="AL487" s="19"/>
      <c r="AM487" s="19"/>
      <c r="AN487" s="19"/>
    </row>
    <row r="488"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20"/>
      <c r="AC488" s="20"/>
      <c r="AD488" s="20"/>
      <c r="AE488" s="20"/>
      <c r="AF488" s="20"/>
      <c r="AG488" s="20"/>
      <c r="AH488" s="20"/>
      <c r="AI488" s="20"/>
      <c r="AJ488" s="21"/>
      <c r="AK488" s="19"/>
      <c r="AL488" s="19"/>
      <c r="AM488" s="19"/>
      <c r="AN488" s="19"/>
    </row>
    <row r="489"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20"/>
      <c r="AC489" s="20"/>
      <c r="AD489" s="20"/>
      <c r="AE489" s="20"/>
      <c r="AF489" s="20"/>
      <c r="AG489" s="20"/>
      <c r="AH489" s="20"/>
      <c r="AI489" s="20"/>
      <c r="AJ489" s="21"/>
      <c r="AK489" s="19"/>
      <c r="AL489" s="19"/>
      <c r="AM489" s="19"/>
      <c r="AN489" s="19"/>
    </row>
    <row r="490"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20"/>
      <c r="AC490" s="20"/>
      <c r="AD490" s="20"/>
      <c r="AE490" s="20"/>
      <c r="AF490" s="20"/>
      <c r="AG490" s="20"/>
      <c r="AH490" s="20"/>
      <c r="AI490" s="20"/>
      <c r="AJ490" s="21"/>
      <c r="AK490" s="19"/>
      <c r="AL490" s="19"/>
      <c r="AM490" s="19"/>
      <c r="AN490" s="19"/>
    </row>
    <row r="491"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20"/>
      <c r="AC491" s="20"/>
      <c r="AD491" s="20"/>
      <c r="AE491" s="20"/>
      <c r="AF491" s="20"/>
      <c r="AG491" s="20"/>
      <c r="AH491" s="20"/>
      <c r="AI491" s="20"/>
      <c r="AJ491" s="21"/>
      <c r="AK491" s="19"/>
      <c r="AL491" s="19"/>
      <c r="AM491" s="19"/>
      <c r="AN491" s="19"/>
    </row>
    <row r="492"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20"/>
      <c r="AC492" s="20"/>
      <c r="AD492" s="20"/>
      <c r="AE492" s="20"/>
      <c r="AF492" s="20"/>
      <c r="AG492" s="20"/>
      <c r="AH492" s="20"/>
      <c r="AI492" s="20"/>
      <c r="AJ492" s="21"/>
      <c r="AK492" s="19"/>
      <c r="AL492" s="19"/>
      <c r="AM492" s="19"/>
      <c r="AN492" s="19"/>
    </row>
    <row r="493"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20"/>
      <c r="AC493" s="20"/>
      <c r="AD493" s="20"/>
      <c r="AE493" s="20"/>
      <c r="AF493" s="20"/>
      <c r="AG493" s="20"/>
      <c r="AH493" s="20"/>
      <c r="AI493" s="20"/>
      <c r="AJ493" s="21"/>
      <c r="AK493" s="19"/>
      <c r="AL493" s="19"/>
      <c r="AM493" s="19"/>
      <c r="AN493" s="19"/>
    </row>
    <row r="494"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20"/>
      <c r="AC494" s="20"/>
      <c r="AD494" s="20"/>
      <c r="AE494" s="20"/>
      <c r="AF494" s="20"/>
      <c r="AG494" s="20"/>
      <c r="AH494" s="20"/>
      <c r="AI494" s="20"/>
      <c r="AJ494" s="21"/>
      <c r="AK494" s="19"/>
      <c r="AL494" s="19"/>
      <c r="AM494" s="19"/>
      <c r="AN494" s="19"/>
    </row>
    <row r="495"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20"/>
      <c r="AC495" s="20"/>
      <c r="AD495" s="20"/>
      <c r="AE495" s="20"/>
      <c r="AF495" s="20"/>
      <c r="AG495" s="20"/>
      <c r="AH495" s="20"/>
      <c r="AI495" s="20"/>
      <c r="AJ495" s="21"/>
      <c r="AK495" s="19"/>
      <c r="AL495" s="19"/>
      <c r="AM495" s="19"/>
      <c r="AN495" s="19"/>
    </row>
    <row r="49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20"/>
      <c r="AC496" s="20"/>
      <c r="AD496" s="20"/>
      <c r="AE496" s="20"/>
      <c r="AF496" s="20"/>
      <c r="AG496" s="20"/>
      <c r="AH496" s="20"/>
      <c r="AI496" s="20"/>
      <c r="AJ496" s="21"/>
      <c r="AK496" s="19"/>
      <c r="AL496" s="19"/>
      <c r="AM496" s="19"/>
      <c r="AN496" s="19"/>
    </row>
    <row r="497"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20"/>
      <c r="AC497" s="20"/>
      <c r="AD497" s="20"/>
      <c r="AE497" s="20"/>
      <c r="AF497" s="20"/>
      <c r="AG497" s="20"/>
      <c r="AH497" s="20"/>
      <c r="AI497" s="20"/>
      <c r="AJ497" s="21"/>
      <c r="AK497" s="19"/>
      <c r="AL497" s="19"/>
      <c r="AM497" s="19"/>
      <c r="AN497" s="19"/>
    </row>
    <row r="498"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20"/>
      <c r="AC498" s="20"/>
      <c r="AD498" s="20"/>
      <c r="AE498" s="20"/>
      <c r="AF498" s="20"/>
      <c r="AG498" s="20"/>
      <c r="AH498" s="20"/>
      <c r="AI498" s="20"/>
      <c r="AJ498" s="21"/>
      <c r="AK498" s="19"/>
      <c r="AL498" s="19"/>
      <c r="AM498" s="19"/>
      <c r="AN498" s="19"/>
    </row>
    <row r="499"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20"/>
      <c r="AC499" s="20"/>
      <c r="AD499" s="20"/>
      <c r="AE499" s="20"/>
      <c r="AF499" s="20"/>
      <c r="AG499" s="20"/>
      <c r="AH499" s="20"/>
      <c r="AI499" s="20"/>
      <c r="AJ499" s="21"/>
      <c r="AK499" s="19"/>
      <c r="AL499" s="19"/>
      <c r="AM499" s="19"/>
      <c r="AN499" s="19"/>
    </row>
    <row r="500"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20"/>
      <c r="AC500" s="20"/>
      <c r="AD500" s="20"/>
      <c r="AE500" s="20"/>
      <c r="AF500" s="20"/>
      <c r="AG500" s="20"/>
      <c r="AH500" s="20"/>
      <c r="AI500" s="20"/>
      <c r="AJ500" s="21"/>
      <c r="AK500" s="19"/>
      <c r="AL500" s="19"/>
      <c r="AM500" s="19"/>
      <c r="AN500" s="19"/>
    </row>
    <row r="501"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20"/>
      <c r="AC501" s="20"/>
      <c r="AD501" s="20"/>
      <c r="AE501" s="20"/>
      <c r="AF501" s="20"/>
      <c r="AG501" s="20"/>
      <c r="AH501" s="20"/>
      <c r="AI501" s="20"/>
      <c r="AJ501" s="21"/>
      <c r="AK501" s="19"/>
      <c r="AL501" s="19"/>
      <c r="AM501" s="19"/>
      <c r="AN501" s="19"/>
    </row>
    <row r="502"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20"/>
      <c r="AC502" s="20"/>
      <c r="AD502" s="20"/>
      <c r="AE502" s="20"/>
      <c r="AF502" s="20"/>
      <c r="AG502" s="20"/>
      <c r="AH502" s="20"/>
      <c r="AI502" s="20"/>
      <c r="AJ502" s="21"/>
      <c r="AK502" s="19"/>
      <c r="AL502" s="19"/>
      <c r="AM502" s="19"/>
      <c r="AN502" s="19"/>
    </row>
    <row r="503"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20"/>
      <c r="AC503" s="20"/>
      <c r="AD503" s="20"/>
      <c r="AE503" s="20"/>
      <c r="AF503" s="20"/>
      <c r="AG503" s="20"/>
      <c r="AH503" s="20"/>
      <c r="AI503" s="20"/>
      <c r="AJ503" s="21"/>
      <c r="AK503" s="19"/>
      <c r="AL503" s="19"/>
      <c r="AM503" s="19"/>
      <c r="AN503" s="19"/>
    </row>
    <row r="504"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20"/>
      <c r="AC504" s="20"/>
      <c r="AD504" s="20"/>
      <c r="AE504" s="20"/>
      <c r="AF504" s="20"/>
      <c r="AG504" s="20"/>
      <c r="AH504" s="20"/>
      <c r="AI504" s="20"/>
      <c r="AJ504" s="21"/>
      <c r="AK504" s="19"/>
      <c r="AL504" s="19"/>
      <c r="AM504" s="19"/>
      <c r="AN504" s="19"/>
    </row>
    <row r="505"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20"/>
      <c r="AC505" s="20"/>
      <c r="AD505" s="20"/>
      <c r="AE505" s="20"/>
      <c r="AF505" s="20"/>
      <c r="AG505" s="20"/>
      <c r="AH505" s="20"/>
      <c r="AI505" s="20"/>
      <c r="AJ505" s="21"/>
      <c r="AK505" s="19"/>
      <c r="AL505" s="19"/>
      <c r="AM505" s="19"/>
      <c r="AN505" s="19"/>
    </row>
    <row r="50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20"/>
      <c r="AC506" s="20"/>
      <c r="AD506" s="20"/>
      <c r="AE506" s="20"/>
      <c r="AF506" s="20"/>
      <c r="AG506" s="20"/>
      <c r="AH506" s="20"/>
      <c r="AI506" s="20"/>
      <c r="AJ506" s="21"/>
      <c r="AK506" s="19"/>
      <c r="AL506" s="19"/>
      <c r="AM506" s="19"/>
      <c r="AN506" s="19"/>
    </row>
    <row r="507"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20"/>
      <c r="AC507" s="20"/>
      <c r="AD507" s="20"/>
      <c r="AE507" s="20"/>
      <c r="AF507" s="20"/>
      <c r="AG507" s="20"/>
      <c r="AH507" s="20"/>
      <c r="AI507" s="20"/>
      <c r="AJ507" s="21"/>
      <c r="AK507" s="19"/>
      <c r="AL507" s="19"/>
      <c r="AM507" s="19"/>
      <c r="AN507" s="19"/>
    </row>
    <row r="508"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20"/>
      <c r="AC508" s="20"/>
      <c r="AD508" s="20"/>
      <c r="AE508" s="20"/>
      <c r="AF508" s="20"/>
      <c r="AG508" s="20"/>
      <c r="AH508" s="20"/>
      <c r="AI508" s="20"/>
      <c r="AJ508" s="21"/>
      <c r="AK508" s="19"/>
      <c r="AL508" s="19"/>
      <c r="AM508" s="19"/>
      <c r="AN508" s="19"/>
    </row>
    <row r="509"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20"/>
      <c r="AC509" s="20"/>
      <c r="AD509" s="20"/>
      <c r="AE509" s="20"/>
      <c r="AF509" s="20"/>
      <c r="AG509" s="20"/>
      <c r="AH509" s="20"/>
      <c r="AI509" s="20"/>
      <c r="AJ509" s="21"/>
      <c r="AK509" s="19"/>
      <c r="AL509" s="19"/>
      <c r="AM509" s="19"/>
      <c r="AN509" s="19"/>
    </row>
    <row r="510"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20"/>
      <c r="AC510" s="20"/>
      <c r="AD510" s="20"/>
      <c r="AE510" s="20"/>
      <c r="AF510" s="20"/>
      <c r="AG510" s="20"/>
      <c r="AH510" s="20"/>
      <c r="AI510" s="20"/>
      <c r="AJ510" s="21"/>
      <c r="AK510" s="19"/>
      <c r="AL510" s="19"/>
      <c r="AM510" s="19"/>
      <c r="AN510" s="19"/>
    </row>
    <row r="511"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20"/>
      <c r="AC511" s="20"/>
      <c r="AD511" s="20"/>
      <c r="AE511" s="20"/>
      <c r="AF511" s="20"/>
      <c r="AG511" s="20"/>
      <c r="AH511" s="20"/>
      <c r="AI511" s="20"/>
      <c r="AJ511" s="21"/>
      <c r="AK511" s="19"/>
      <c r="AL511" s="19"/>
      <c r="AM511" s="19"/>
      <c r="AN511" s="19"/>
    </row>
    <row r="512"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20"/>
      <c r="AC512" s="20"/>
      <c r="AD512" s="20"/>
      <c r="AE512" s="20"/>
      <c r="AF512" s="20"/>
      <c r="AG512" s="20"/>
      <c r="AH512" s="20"/>
      <c r="AI512" s="20"/>
      <c r="AJ512" s="21"/>
      <c r="AK512" s="19"/>
      <c r="AL512" s="19"/>
      <c r="AM512" s="19"/>
      <c r="AN512" s="19"/>
    </row>
    <row r="513"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20"/>
      <c r="AC513" s="20"/>
      <c r="AD513" s="20"/>
      <c r="AE513" s="20"/>
      <c r="AF513" s="20"/>
      <c r="AG513" s="20"/>
      <c r="AH513" s="20"/>
      <c r="AI513" s="20"/>
      <c r="AJ513" s="21"/>
      <c r="AK513" s="19"/>
      <c r="AL513" s="19"/>
      <c r="AM513" s="19"/>
      <c r="AN513" s="19"/>
    </row>
    <row r="514"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20"/>
      <c r="AC514" s="20"/>
      <c r="AD514" s="20"/>
      <c r="AE514" s="20"/>
      <c r="AF514" s="20"/>
      <c r="AG514" s="20"/>
      <c r="AH514" s="20"/>
      <c r="AI514" s="20"/>
      <c r="AJ514" s="21"/>
      <c r="AK514" s="19"/>
      <c r="AL514" s="19"/>
      <c r="AM514" s="19"/>
      <c r="AN514" s="19"/>
    </row>
    <row r="515"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20"/>
      <c r="AC515" s="20"/>
      <c r="AD515" s="20"/>
      <c r="AE515" s="20"/>
      <c r="AF515" s="20"/>
      <c r="AG515" s="20"/>
      <c r="AH515" s="20"/>
      <c r="AI515" s="20"/>
      <c r="AJ515" s="21"/>
      <c r="AK515" s="19"/>
      <c r="AL515" s="19"/>
      <c r="AM515" s="19"/>
      <c r="AN515" s="19"/>
    </row>
    <row r="51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20"/>
      <c r="AC516" s="20"/>
      <c r="AD516" s="20"/>
      <c r="AE516" s="20"/>
      <c r="AF516" s="20"/>
      <c r="AG516" s="20"/>
      <c r="AH516" s="20"/>
      <c r="AI516" s="20"/>
      <c r="AJ516" s="21"/>
      <c r="AK516" s="19"/>
      <c r="AL516" s="19"/>
      <c r="AM516" s="19"/>
      <c r="AN516" s="19"/>
    </row>
    <row r="517"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20"/>
      <c r="AC517" s="20"/>
      <c r="AD517" s="20"/>
      <c r="AE517" s="20"/>
      <c r="AF517" s="20"/>
      <c r="AG517" s="20"/>
      <c r="AH517" s="20"/>
      <c r="AI517" s="20"/>
      <c r="AJ517" s="21"/>
      <c r="AK517" s="19"/>
      <c r="AL517" s="19"/>
      <c r="AM517" s="19"/>
      <c r="AN517" s="19"/>
    </row>
    <row r="518"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20"/>
      <c r="AC518" s="20"/>
      <c r="AD518" s="20"/>
      <c r="AE518" s="20"/>
      <c r="AF518" s="20"/>
      <c r="AG518" s="20"/>
      <c r="AH518" s="20"/>
      <c r="AI518" s="20"/>
      <c r="AJ518" s="21"/>
      <c r="AK518" s="19"/>
      <c r="AL518" s="19"/>
      <c r="AM518" s="19"/>
      <c r="AN518" s="19"/>
    </row>
    <row r="519"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20"/>
      <c r="AC519" s="20"/>
      <c r="AD519" s="20"/>
      <c r="AE519" s="20"/>
      <c r="AF519" s="20"/>
      <c r="AG519" s="20"/>
      <c r="AH519" s="20"/>
      <c r="AI519" s="20"/>
      <c r="AJ519" s="21"/>
      <c r="AK519" s="19"/>
      <c r="AL519" s="19"/>
      <c r="AM519" s="19"/>
      <c r="AN519" s="19"/>
    </row>
    <row r="520"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20"/>
      <c r="AC520" s="20"/>
      <c r="AD520" s="20"/>
      <c r="AE520" s="20"/>
      <c r="AF520" s="20"/>
      <c r="AG520" s="20"/>
      <c r="AH520" s="20"/>
      <c r="AI520" s="20"/>
      <c r="AJ520" s="21"/>
      <c r="AK520" s="19"/>
      <c r="AL520" s="19"/>
      <c r="AM520" s="19"/>
      <c r="AN520" s="19"/>
    </row>
    <row r="521"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20"/>
      <c r="AC521" s="20"/>
      <c r="AD521" s="20"/>
      <c r="AE521" s="20"/>
      <c r="AF521" s="20"/>
      <c r="AG521" s="20"/>
      <c r="AH521" s="20"/>
      <c r="AI521" s="20"/>
      <c r="AJ521" s="21"/>
      <c r="AK521" s="19"/>
      <c r="AL521" s="19"/>
      <c r="AM521" s="19"/>
      <c r="AN521" s="19"/>
    </row>
    <row r="522"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20"/>
      <c r="AC522" s="20"/>
      <c r="AD522" s="20"/>
      <c r="AE522" s="20"/>
      <c r="AF522" s="20"/>
      <c r="AG522" s="20"/>
      <c r="AH522" s="20"/>
      <c r="AI522" s="20"/>
      <c r="AJ522" s="21"/>
      <c r="AK522" s="19"/>
      <c r="AL522" s="19"/>
      <c r="AM522" s="19"/>
      <c r="AN522" s="19"/>
    </row>
    <row r="523"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20"/>
      <c r="AC523" s="20"/>
      <c r="AD523" s="20"/>
      <c r="AE523" s="20"/>
      <c r="AF523" s="20"/>
      <c r="AG523" s="20"/>
      <c r="AH523" s="20"/>
      <c r="AI523" s="20"/>
      <c r="AJ523" s="21"/>
      <c r="AK523" s="19"/>
      <c r="AL523" s="19"/>
      <c r="AM523" s="19"/>
      <c r="AN523" s="19"/>
    </row>
    <row r="524"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20"/>
      <c r="AC524" s="20"/>
      <c r="AD524" s="20"/>
      <c r="AE524" s="20"/>
      <c r="AF524" s="20"/>
      <c r="AG524" s="20"/>
      <c r="AH524" s="20"/>
      <c r="AI524" s="20"/>
      <c r="AJ524" s="21"/>
      <c r="AK524" s="19"/>
      <c r="AL524" s="19"/>
      <c r="AM524" s="19"/>
      <c r="AN524" s="19"/>
    </row>
    <row r="525"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20"/>
      <c r="AC525" s="20"/>
      <c r="AD525" s="20"/>
      <c r="AE525" s="20"/>
      <c r="AF525" s="20"/>
      <c r="AG525" s="20"/>
      <c r="AH525" s="20"/>
      <c r="AI525" s="20"/>
      <c r="AJ525" s="21"/>
      <c r="AK525" s="19"/>
      <c r="AL525" s="19"/>
      <c r="AM525" s="19"/>
      <c r="AN525" s="19"/>
    </row>
    <row r="5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20"/>
      <c r="AC526" s="20"/>
      <c r="AD526" s="20"/>
      <c r="AE526" s="20"/>
      <c r="AF526" s="20"/>
      <c r="AG526" s="20"/>
      <c r="AH526" s="20"/>
      <c r="AI526" s="20"/>
      <c r="AJ526" s="21"/>
      <c r="AK526" s="19"/>
      <c r="AL526" s="19"/>
      <c r="AM526" s="19"/>
      <c r="AN526" s="19"/>
    </row>
    <row r="527"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20"/>
      <c r="AC527" s="20"/>
      <c r="AD527" s="20"/>
      <c r="AE527" s="20"/>
      <c r="AF527" s="20"/>
      <c r="AG527" s="20"/>
      <c r="AH527" s="20"/>
      <c r="AI527" s="20"/>
      <c r="AJ527" s="21"/>
      <c r="AK527" s="19"/>
      <c r="AL527" s="19"/>
      <c r="AM527" s="19"/>
      <c r="AN527" s="19"/>
    </row>
    <row r="528"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20"/>
      <c r="AC528" s="20"/>
      <c r="AD528" s="20"/>
      <c r="AE528" s="20"/>
      <c r="AF528" s="20"/>
      <c r="AG528" s="20"/>
      <c r="AH528" s="20"/>
      <c r="AI528" s="20"/>
      <c r="AJ528" s="21"/>
      <c r="AK528" s="19"/>
      <c r="AL528" s="19"/>
      <c r="AM528" s="19"/>
      <c r="AN528" s="19"/>
    </row>
    <row r="529"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20"/>
      <c r="AC529" s="20"/>
      <c r="AD529" s="20"/>
      <c r="AE529" s="20"/>
      <c r="AF529" s="20"/>
      <c r="AG529" s="20"/>
      <c r="AH529" s="20"/>
      <c r="AI529" s="20"/>
      <c r="AJ529" s="21"/>
      <c r="AK529" s="19"/>
      <c r="AL529" s="19"/>
      <c r="AM529" s="19"/>
      <c r="AN529" s="19"/>
    </row>
    <row r="530"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20"/>
      <c r="AC530" s="20"/>
      <c r="AD530" s="20"/>
      <c r="AE530" s="20"/>
      <c r="AF530" s="20"/>
      <c r="AG530" s="20"/>
      <c r="AH530" s="20"/>
      <c r="AI530" s="20"/>
      <c r="AJ530" s="21"/>
      <c r="AK530" s="19"/>
      <c r="AL530" s="19"/>
      <c r="AM530" s="19"/>
      <c r="AN530" s="19"/>
    </row>
    <row r="531"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20"/>
      <c r="AC531" s="20"/>
      <c r="AD531" s="20"/>
      <c r="AE531" s="20"/>
      <c r="AF531" s="20"/>
      <c r="AG531" s="20"/>
      <c r="AH531" s="20"/>
      <c r="AI531" s="20"/>
      <c r="AJ531" s="21"/>
      <c r="AK531" s="19"/>
      <c r="AL531" s="19"/>
      <c r="AM531" s="19"/>
      <c r="AN531" s="19"/>
    </row>
    <row r="532"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20"/>
      <c r="AC532" s="20"/>
      <c r="AD532" s="20"/>
      <c r="AE532" s="20"/>
      <c r="AF532" s="20"/>
      <c r="AG532" s="20"/>
      <c r="AH532" s="20"/>
      <c r="AI532" s="20"/>
      <c r="AJ532" s="21"/>
      <c r="AK532" s="19"/>
      <c r="AL532" s="19"/>
      <c r="AM532" s="19"/>
      <c r="AN532" s="19"/>
    </row>
    <row r="533"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20"/>
      <c r="AC533" s="20"/>
      <c r="AD533" s="20"/>
      <c r="AE533" s="20"/>
      <c r="AF533" s="20"/>
      <c r="AG533" s="20"/>
      <c r="AH533" s="20"/>
      <c r="AI533" s="20"/>
      <c r="AJ533" s="21"/>
      <c r="AK533" s="19"/>
      <c r="AL533" s="19"/>
      <c r="AM533" s="19"/>
      <c r="AN533" s="19"/>
    </row>
    <row r="534"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20"/>
      <c r="AC534" s="20"/>
      <c r="AD534" s="20"/>
      <c r="AE534" s="20"/>
      <c r="AF534" s="20"/>
      <c r="AG534" s="20"/>
      <c r="AH534" s="20"/>
      <c r="AI534" s="20"/>
      <c r="AJ534" s="21"/>
      <c r="AK534" s="19"/>
      <c r="AL534" s="19"/>
      <c r="AM534" s="19"/>
      <c r="AN534" s="19"/>
    </row>
    <row r="535"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20"/>
      <c r="AC535" s="20"/>
      <c r="AD535" s="20"/>
      <c r="AE535" s="20"/>
      <c r="AF535" s="20"/>
      <c r="AG535" s="20"/>
      <c r="AH535" s="20"/>
      <c r="AI535" s="20"/>
      <c r="AJ535" s="21"/>
      <c r="AK535" s="19"/>
      <c r="AL535" s="19"/>
      <c r="AM535" s="19"/>
      <c r="AN535" s="19"/>
    </row>
    <row r="53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20"/>
      <c r="AC536" s="20"/>
      <c r="AD536" s="20"/>
      <c r="AE536" s="20"/>
      <c r="AF536" s="20"/>
      <c r="AG536" s="20"/>
      <c r="AH536" s="20"/>
      <c r="AI536" s="20"/>
      <c r="AJ536" s="21"/>
      <c r="AK536" s="19"/>
      <c r="AL536" s="19"/>
      <c r="AM536" s="19"/>
      <c r="AN536" s="19"/>
    </row>
    <row r="537"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20"/>
      <c r="AC537" s="20"/>
      <c r="AD537" s="20"/>
      <c r="AE537" s="20"/>
      <c r="AF537" s="20"/>
      <c r="AG537" s="20"/>
      <c r="AH537" s="20"/>
      <c r="AI537" s="20"/>
      <c r="AJ537" s="21"/>
      <c r="AK537" s="19"/>
      <c r="AL537" s="19"/>
      <c r="AM537" s="19"/>
      <c r="AN537" s="19"/>
    </row>
    <row r="538"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20"/>
      <c r="AC538" s="20"/>
      <c r="AD538" s="20"/>
      <c r="AE538" s="20"/>
      <c r="AF538" s="20"/>
      <c r="AG538" s="20"/>
      <c r="AH538" s="20"/>
      <c r="AI538" s="20"/>
      <c r="AJ538" s="21"/>
      <c r="AK538" s="19"/>
      <c r="AL538" s="19"/>
      <c r="AM538" s="19"/>
      <c r="AN538" s="19"/>
    </row>
    <row r="539"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20"/>
      <c r="AC539" s="20"/>
      <c r="AD539" s="20"/>
      <c r="AE539" s="20"/>
      <c r="AF539" s="20"/>
      <c r="AG539" s="20"/>
      <c r="AH539" s="20"/>
      <c r="AI539" s="20"/>
      <c r="AJ539" s="21"/>
      <c r="AK539" s="19"/>
      <c r="AL539" s="19"/>
      <c r="AM539" s="19"/>
      <c r="AN539" s="19"/>
    </row>
    <row r="540"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20"/>
      <c r="AC540" s="20"/>
      <c r="AD540" s="20"/>
      <c r="AE540" s="20"/>
      <c r="AF540" s="20"/>
      <c r="AG540" s="20"/>
      <c r="AH540" s="20"/>
      <c r="AI540" s="20"/>
      <c r="AJ540" s="21"/>
      <c r="AK540" s="19"/>
      <c r="AL540" s="19"/>
      <c r="AM540" s="19"/>
      <c r="AN540" s="19"/>
    </row>
    <row r="541"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20"/>
      <c r="AC541" s="20"/>
      <c r="AD541" s="20"/>
      <c r="AE541" s="20"/>
      <c r="AF541" s="20"/>
      <c r="AG541" s="20"/>
      <c r="AH541" s="20"/>
      <c r="AI541" s="20"/>
      <c r="AJ541" s="21"/>
      <c r="AK541" s="19"/>
      <c r="AL541" s="19"/>
      <c r="AM541" s="19"/>
      <c r="AN541" s="19"/>
    </row>
    <row r="542"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20"/>
      <c r="AC542" s="20"/>
      <c r="AD542" s="20"/>
      <c r="AE542" s="20"/>
      <c r="AF542" s="20"/>
      <c r="AG542" s="20"/>
      <c r="AH542" s="20"/>
      <c r="AI542" s="20"/>
      <c r="AJ542" s="21"/>
      <c r="AK542" s="19"/>
      <c r="AL542" s="19"/>
      <c r="AM542" s="19"/>
      <c r="AN542" s="19"/>
    </row>
    <row r="543"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20"/>
      <c r="AC543" s="20"/>
      <c r="AD543" s="20"/>
      <c r="AE543" s="20"/>
      <c r="AF543" s="20"/>
      <c r="AG543" s="20"/>
      <c r="AH543" s="20"/>
      <c r="AI543" s="20"/>
      <c r="AJ543" s="21"/>
      <c r="AK543" s="19"/>
      <c r="AL543" s="19"/>
      <c r="AM543" s="19"/>
      <c r="AN543" s="19"/>
    </row>
    <row r="544"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20"/>
      <c r="AC544" s="20"/>
      <c r="AD544" s="20"/>
      <c r="AE544" s="20"/>
      <c r="AF544" s="20"/>
      <c r="AG544" s="20"/>
      <c r="AH544" s="20"/>
      <c r="AI544" s="20"/>
      <c r="AJ544" s="21"/>
      <c r="AK544" s="19"/>
      <c r="AL544" s="19"/>
      <c r="AM544" s="19"/>
      <c r="AN544" s="19"/>
    </row>
    <row r="545"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20"/>
      <c r="AC545" s="20"/>
      <c r="AD545" s="20"/>
      <c r="AE545" s="20"/>
      <c r="AF545" s="20"/>
      <c r="AG545" s="20"/>
      <c r="AH545" s="20"/>
      <c r="AI545" s="20"/>
      <c r="AJ545" s="21"/>
      <c r="AK545" s="19"/>
      <c r="AL545" s="19"/>
      <c r="AM545" s="19"/>
      <c r="AN545" s="19"/>
    </row>
    <row r="54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20"/>
      <c r="AC546" s="20"/>
      <c r="AD546" s="20"/>
      <c r="AE546" s="20"/>
      <c r="AF546" s="20"/>
      <c r="AG546" s="20"/>
      <c r="AH546" s="20"/>
      <c r="AI546" s="20"/>
      <c r="AJ546" s="21"/>
      <c r="AK546" s="19"/>
      <c r="AL546" s="19"/>
      <c r="AM546" s="19"/>
      <c r="AN546" s="19"/>
    </row>
    <row r="547"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20"/>
      <c r="AC547" s="20"/>
      <c r="AD547" s="20"/>
      <c r="AE547" s="20"/>
      <c r="AF547" s="20"/>
      <c r="AG547" s="20"/>
      <c r="AH547" s="20"/>
      <c r="AI547" s="20"/>
      <c r="AJ547" s="21"/>
      <c r="AK547" s="19"/>
      <c r="AL547" s="19"/>
      <c r="AM547" s="19"/>
      <c r="AN547" s="19"/>
    </row>
    <row r="548"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20"/>
      <c r="AC548" s="20"/>
      <c r="AD548" s="20"/>
      <c r="AE548" s="20"/>
      <c r="AF548" s="20"/>
      <c r="AG548" s="20"/>
      <c r="AH548" s="20"/>
      <c r="AI548" s="20"/>
      <c r="AJ548" s="21"/>
      <c r="AK548" s="19"/>
      <c r="AL548" s="19"/>
      <c r="AM548" s="19"/>
      <c r="AN548" s="19"/>
    </row>
    <row r="549"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20"/>
      <c r="AC549" s="20"/>
      <c r="AD549" s="20"/>
      <c r="AE549" s="20"/>
      <c r="AF549" s="20"/>
      <c r="AG549" s="20"/>
      <c r="AH549" s="20"/>
      <c r="AI549" s="20"/>
      <c r="AJ549" s="21"/>
      <c r="AK549" s="19"/>
      <c r="AL549" s="19"/>
      <c r="AM549" s="19"/>
      <c r="AN549" s="19"/>
    </row>
    <row r="550"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20"/>
      <c r="AC550" s="20"/>
      <c r="AD550" s="20"/>
      <c r="AE550" s="20"/>
      <c r="AF550" s="20"/>
      <c r="AG550" s="20"/>
      <c r="AH550" s="20"/>
      <c r="AI550" s="20"/>
      <c r="AJ550" s="21"/>
      <c r="AK550" s="19"/>
      <c r="AL550" s="19"/>
      <c r="AM550" s="19"/>
      <c r="AN550" s="19"/>
    </row>
    <row r="551"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20"/>
      <c r="AC551" s="20"/>
      <c r="AD551" s="20"/>
      <c r="AE551" s="20"/>
      <c r="AF551" s="20"/>
      <c r="AG551" s="20"/>
      <c r="AH551" s="20"/>
      <c r="AI551" s="20"/>
      <c r="AJ551" s="21"/>
      <c r="AK551" s="19"/>
      <c r="AL551" s="19"/>
      <c r="AM551" s="19"/>
      <c r="AN551" s="19"/>
    </row>
    <row r="552"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20"/>
      <c r="AC552" s="20"/>
      <c r="AD552" s="20"/>
      <c r="AE552" s="20"/>
      <c r="AF552" s="20"/>
      <c r="AG552" s="20"/>
      <c r="AH552" s="20"/>
      <c r="AI552" s="20"/>
      <c r="AJ552" s="21"/>
      <c r="AK552" s="19"/>
      <c r="AL552" s="19"/>
      <c r="AM552" s="19"/>
      <c r="AN552" s="19"/>
    </row>
    <row r="553"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20"/>
      <c r="AC553" s="20"/>
      <c r="AD553" s="20"/>
      <c r="AE553" s="20"/>
      <c r="AF553" s="20"/>
      <c r="AG553" s="20"/>
      <c r="AH553" s="20"/>
      <c r="AI553" s="20"/>
      <c r="AJ553" s="21"/>
      <c r="AK553" s="19"/>
      <c r="AL553" s="19"/>
      <c r="AM553" s="19"/>
      <c r="AN553" s="19"/>
    </row>
    <row r="554"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20"/>
      <c r="AC554" s="20"/>
      <c r="AD554" s="20"/>
      <c r="AE554" s="20"/>
      <c r="AF554" s="20"/>
      <c r="AG554" s="20"/>
      <c r="AH554" s="20"/>
      <c r="AI554" s="20"/>
      <c r="AJ554" s="21"/>
      <c r="AK554" s="19"/>
      <c r="AL554" s="19"/>
      <c r="AM554" s="19"/>
      <c r="AN554" s="19"/>
    </row>
    <row r="555"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20"/>
      <c r="AC555" s="20"/>
      <c r="AD555" s="20"/>
      <c r="AE555" s="20"/>
      <c r="AF555" s="20"/>
      <c r="AG555" s="20"/>
      <c r="AH555" s="20"/>
      <c r="AI555" s="20"/>
      <c r="AJ555" s="21"/>
      <c r="AK555" s="19"/>
      <c r="AL555" s="19"/>
      <c r="AM555" s="19"/>
      <c r="AN555" s="19"/>
    </row>
    <row r="55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20"/>
      <c r="AC556" s="20"/>
      <c r="AD556" s="20"/>
      <c r="AE556" s="20"/>
      <c r="AF556" s="20"/>
      <c r="AG556" s="20"/>
      <c r="AH556" s="20"/>
      <c r="AI556" s="20"/>
      <c r="AJ556" s="21"/>
      <c r="AK556" s="19"/>
      <c r="AL556" s="19"/>
      <c r="AM556" s="19"/>
      <c r="AN556" s="19"/>
    </row>
    <row r="557"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20"/>
      <c r="AC557" s="20"/>
      <c r="AD557" s="20"/>
      <c r="AE557" s="20"/>
      <c r="AF557" s="20"/>
      <c r="AG557" s="20"/>
      <c r="AH557" s="20"/>
      <c r="AI557" s="20"/>
      <c r="AJ557" s="21"/>
      <c r="AK557" s="19"/>
      <c r="AL557" s="19"/>
      <c r="AM557" s="19"/>
      <c r="AN557" s="19"/>
    </row>
    <row r="558"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20"/>
      <c r="AC558" s="20"/>
      <c r="AD558" s="20"/>
      <c r="AE558" s="20"/>
      <c r="AF558" s="20"/>
      <c r="AG558" s="20"/>
      <c r="AH558" s="20"/>
      <c r="AI558" s="20"/>
      <c r="AJ558" s="21"/>
      <c r="AK558" s="19"/>
      <c r="AL558" s="19"/>
      <c r="AM558" s="19"/>
      <c r="AN558" s="19"/>
    </row>
    <row r="559"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20"/>
      <c r="AC559" s="20"/>
      <c r="AD559" s="20"/>
      <c r="AE559" s="20"/>
      <c r="AF559" s="20"/>
      <c r="AG559" s="20"/>
      <c r="AH559" s="20"/>
      <c r="AI559" s="20"/>
      <c r="AJ559" s="21"/>
      <c r="AK559" s="19"/>
      <c r="AL559" s="19"/>
      <c r="AM559" s="19"/>
      <c r="AN559" s="19"/>
    </row>
    <row r="560"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20"/>
      <c r="AC560" s="20"/>
      <c r="AD560" s="20"/>
      <c r="AE560" s="20"/>
      <c r="AF560" s="20"/>
      <c r="AG560" s="20"/>
      <c r="AH560" s="20"/>
      <c r="AI560" s="20"/>
      <c r="AJ560" s="21"/>
      <c r="AK560" s="19"/>
      <c r="AL560" s="19"/>
      <c r="AM560" s="19"/>
      <c r="AN560" s="19"/>
    </row>
    <row r="561"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20"/>
      <c r="AC561" s="20"/>
      <c r="AD561" s="20"/>
      <c r="AE561" s="20"/>
      <c r="AF561" s="20"/>
      <c r="AG561" s="20"/>
      <c r="AH561" s="20"/>
      <c r="AI561" s="20"/>
      <c r="AJ561" s="21"/>
      <c r="AK561" s="19"/>
      <c r="AL561" s="19"/>
      <c r="AM561" s="19"/>
      <c r="AN561" s="19"/>
    </row>
    <row r="562"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20"/>
      <c r="AC562" s="20"/>
      <c r="AD562" s="20"/>
      <c r="AE562" s="20"/>
      <c r="AF562" s="20"/>
      <c r="AG562" s="20"/>
      <c r="AH562" s="20"/>
      <c r="AI562" s="20"/>
      <c r="AJ562" s="21"/>
      <c r="AK562" s="19"/>
      <c r="AL562" s="19"/>
      <c r="AM562" s="19"/>
      <c r="AN562" s="19"/>
    </row>
    <row r="563"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20"/>
      <c r="AC563" s="20"/>
      <c r="AD563" s="20"/>
      <c r="AE563" s="20"/>
      <c r="AF563" s="20"/>
      <c r="AG563" s="20"/>
      <c r="AH563" s="20"/>
      <c r="AI563" s="20"/>
      <c r="AJ563" s="21"/>
      <c r="AK563" s="19"/>
      <c r="AL563" s="19"/>
      <c r="AM563" s="19"/>
      <c r="AN563" s="19"/>
    </row>
    <row r="564"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20"/>
      <c r="AC564" s="20"/>
      <c r="AD564" s="20"/>
      <c r="AE564" s="20"/>
      <c r="AF564" s="20"/>
      <c r="AG564" s="20"/>
      <c r="AH564" s="20"/>
      <c r="AI564" s="20"/>
      <c r="AJ564" s="21"/>
      <c r="AK564" s="19"/>
      <c r="AL564" s="19"/>
      <c r="AM564" s="19"/>
      <c r="AN564" s="19"/>
    </row>
    <row r="565"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20"/>
      <c r="AC565" s="20"/>
      <c r="AD565" s="20"/>
      <c r="AE565" s="20"/>
      <c r="AF565" s="20"/>
      <c r="AG565" s="20"/>
      <c r="AH565" s="20"/>
      <c r="AI565" s="20"/>
      <c r="AJ565" s="21"/>
      <c r="AK565" s="19"/>
      <c r="AL565" s="19"/>
      <c r="AM565" s="19"/>
      <c r="AN565" s="19"/>
    </row>
    <row r="56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20"/>
      <c r="AC566" s="20"/>
      <c r="AD566" s="20"/>
      <c r="AE566" s="20"/>
      <c r="AF566" s="20"/>
      <c r="AG566" s="20"/>
      <c r="AH566" s="20"/>
      <c r="AI566" s="20"/>
      <c r="AJ566" s="21"/>
      <c r="AK566" s="19"/>
      <c r="AL566" s="19"/>
      <c r="AM566" s="19"/>
      <c r="AN566" s="19"/>
    </row>
    <row r="567"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20"/>
      <c r="AC567" s="20"/>
      <c r="AD567" s="20"/>
      <c r="AE567" s="20"/>
      <c r="AF567" s="20"/>
      <c r="AG567" s="20"/>
      <c r="AH567" s="20"/>
      <c r="AI567" s="20"/>
      <c r="AJ567" s="21"/>
      <c r="AK567" s="19"/>
      <c r="AL567" s="19"/>
      <c r="AM567" s="19"/>
      <c r="AN567" s="19"/>
    </row>
    <row r="568"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20"/>
      <c r="AC568" s="20"/>
      <c r="AD568" s="20"/>
      <c r="AE568" s="20"/>
      <c r="AF568" s="20"/>
      <c r="AG568" s="20"/>
      <c r="AH568" s="20"/>
      <c r="AI568" s="20"/>
      <c r="AJ568" s="21"/>
      <c r="AK568" s="19"/>
      <c r="AL568" s="19"/>
      <c r="AM568" s="19"/>
      <c r="AN568" s="19"/>
    </row>
    <row r="569"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20"/>
      <c r="AC569" s="20"/>
      <c r="AD569" s="20"/>
      <c r="AE569" s="20"/>
      <c r="AF569" s="20"/>
      <c r="AG569" s="20"/>
      <c r="AH569" s="20"/>
      <c r="AI569" s="20"/>
      <c r="AJ569" s="21"/>
      <c r="AK569" s="19"/>
      <c r="AL569" s="19"/>
      <c r="AM569" s="19"/>
      <c r="AN569" s="19"/>
    </row>
    <row r="570"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20"/>
      <c r="AC570" s="20"/>
      <c r="AD570" s="20"/>
      <c r="AE570" s="20"/>
      <c r="AF570" s="20"/>
      <c r="AG570" s="20"/>
      <c r="AH570" s="20"/>
      <c r="AI570" s="20"/>
      <c r="AJ570" s="21"/>
      <c r="AK570" s="19"/>
      <c r="AL570" s="19"/>
      <c r="AM570" s="19"/>
      <c r="AN570" s="19"/>
    </row>
    <row r="571"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20"/>
      <c r="AC571" s="20"/>
      <c r="AD571" s="20"/>
      <c r="AE571" s="20"/>
      <c r="AF571" s="20"/>
      <c r="AG571" s="20"/>
      <c r="AH571" s="20"/>
      <c r="AI571" s="20"/>
      <c r="AJ571" s="21"/>
      <c r="AK571" s="19"/>
      <c r="AL571" s="19"/>
      <c r="AM571" s="19"/>
      <c r="AN571" s="19"/>
    </row>
    <row r="572"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20"/>
      <c r="AC572" s="20"/>
      <c r="AD572" s="20"/>
      <c r="AE572" s="20"/>
      <c r="AF572" s="20"/>
      <c r="AG572" s="20"/>
      <c r="AH572" s="20"/>
      <c r="AI572" s="20"/>
      <c r="AJ572" s="21"/>
      <c r="AK572" s="19"/>
      <c r="AL572" s="19"/>
      <c r="AM572" s="19"/>
      <c r="AN572" s="19"/>
    </row>
    <row r="573"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20"/>
      <c r="AC573" s="20"/>
      <c r="AD573" s="20"/>
      <c r="AE573" s="20"/>
      <c r="AF573" s="20"/>
      <c r="AG573" s="20"/>
      <c r="AH573" s="20"/>
      <c r="AI573" s="20"/>
      <c r="AJ573" s="21"/>
      <c r="AK573" s="19"/>
      <c r="AL573" s="19"/>
      <c r="AM573" s="19"/>
      <c r="AN573" s="19"/>
    </row>
    <row r="574"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20"/>
      <c r="AC574" s="20"/>
      <c r="AD574" s="20"/>
      <c r="AE574" s="20"/>
      <c r="AF574" s="20"/>
      <c r="AG574" s="20"/>
      <c r="AH574" s="20"/>
      <c r="AI574" s="20"/>
      <c r="AJ574" s="21"/>
      <c r="AK574" s="19"/>
      <c r="AL574" s="19"/>
      <c r="AM574" s="19"/>
      <c r="AN574" s="19"/>
    </row>
    <row r="575"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20"/>
      <c r="AC575" s="20"/>
      <c r="AD575" s="20"/>
      <c r="AE575" s="20"/>
      <c r="AF575" s="20"/>
      <c r="AG575" s="20"/>
      <c r="AH575" s="20"/>
      <c r="AI575" s="20"/>
      <c r="AJ575" s="21"/>
      <c r="AK575" s="19"/>
      <c r="AL575" s="19"/>
      <c r="AM575" s="19"/>
      <c r="AN575" s="19"/>
    </row>
    <row r="57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20"/>
      <c r="AC576" s="20"/>
      <c r="AD576" s="20"/>
      <c r="AE576" s="20"/>
      <c r="AF576" s="20"/>
      <c r="AG576" s="20"/>
      <c r="AH576" s="20"/>
      <c r="AI576" s="20"/>
      <c r="AJ576" s="21"/>
      <c r="AK576" s="19"/>
      <c r="AL576" s="19"/>
      <c r="AM576" s="19"/>
      <c r="AN576" s="19"/>
    </row>
    <row r="577"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20"/>
      <c r="AC577" s="20"/>
      <c r="AD577" s="20"/>
      <c r="AE577" s="20"/>
      <c r="AF577" s="20"/>
      <c r="AG577" s="20"/>
      <c r="AH577" s="20"/>
      <c r="AI577" s="20"/>
      <c r="AJ577" s="21"/>
      <c r="AK577" s="19"/>
      <c r="AL577" s="19"/>
      <c r="AM577" s="19"/>
      <c r="AN577" s="19"/>
    </row>
    <row r="578"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20"/>
      <c r="AC578" s="20"/>
      <c r="AD578" s="20"/>
      <c r="AE578" s="20"/>
      <c r="AF578" s="20"/>
      <c r="AG578" s="20"/>
      <c r="AH578" s="20"/>
      <c r="AI578" s="20"/>
      <c r="AJ578" s="21"/>
      <c r="AK578" s="19"/>
      <c r="AL578" s="19"/>
      <c r="AM578" s="19"/>
      <c r="AN578" s="19"/>
    </row>
    <row r="579"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20"/>
      <c r="AC579" s="20"/>
      <c r="AD579" s="20"/>
      <c r="AE579" s="20"/>
      <c r="AF579" s="20"/>
      <c r="AG579" s="20"/>
      <c r="AH579" s="20"/>
      <c r="AI579" s="20"/>
      <c r="AJ579" s="21"/>
      <c r="AK579" s="19"/>
      <c r="AL579" s="19"/>
      <c r="AM579" s="19"/>
      <c r="AN579" s="19"/>
    </row>
    <row r="580"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20"/>
      <c r="AC580" s="20"/>
      <c r="AD580" s="20"/>
      <c r="AE580" s="20"/>
      <c r="AF580" s="20"/>
      <c r="AG580" s="20"/>
      <c r="AH580" s="20"/>
      <c r="AI580" s="20"/>
      <c r="AJ580" s="21"/>
      <c r="AK580" s="19"/>
      <c r="AL580" s="19"/>
      <c r="AM580" s="19"/>
      <c r="AN580" s="19"/>
    </row>
    <row r="581"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20"/>
      <c r="AC581" s="20"/>
      <c r="AD581" s="20"/>
      <c r="AE581" s="20"/>
      <c r="AF581" s="20"/>
      <c r="AG581" s="20"/>
      <c r="AH581" s="20"/>
      <c r="AI581" s="20"/>
      <c r="AJ581" s="21"/>
      <c r="AK581" s="19"/>
      <c r="AL581" s="19"/>
      <c r="AM581" s="19"/>
      <c r="AN581" s="19"/>
    </row>
    <row r="582"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20"/>
      <c r="AC582" s="20"/>
      <c r="AD582" s="20"/>
      <c r="AE582" s="20"/>
      <c r="AF582" s="20"/>
      <c r="AG582" s="20"/>
      <c r="AH582" s="20"/>
      <c r="AI582" s="20"/>
      <c r="AJ582" s="21"/>
      <c r="AK582" s="19"/>
      <c r="AL582" s="19"/>
      <c r="AM582" s="19"/>
      <c r="AN582" s="19"/>
    </row>
    <row r="583"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20"/>
      <c r="AC583" s="20"/>
      <c r="AD583" s="20"/>
      <c r="AE583" s="20"/>
      <c r="AF583" s="20"/>
      <c r="AG583" s="20"/>
      <c r="AH583" s="20"/>
      <c r="AI583" s="20"/>
      <c r="AJ583" s="21"/>
      <c r="AK583" s="19"/>
      <c r="AL583" s="19"/>
      <c r="AM583" s="19"/>
      <c r="AN583" s="19"/>
    </row>
    <row r="584"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20"/>
      <c r="AC584" s="20"/>
      <c r="AD584" s="20"/>
      <c r="AE584" s="20"/>
      <c r="AF584" s="20"/>
      <c r="AG584" s="20"/>
      <c r="AH584" s="20"/>
      <c r="AI584" s="20"/>
      <c r="AJ584" s="21"/>
      <c r="AK584" s="19"/>
      <c r="AL584" s="19"/>
      <c r="AM584" s="19"/>
      <c r="AN584" s="19"/>
    </row>
    <row r="585"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20"/>
      <c r="AC585" s="20"/>
      <c r="AD585" s="20"/>
      <c r="AE585" s="20"/>
      <c r="AF585" s="20"/>
      <c r="AG585" s="20"/>
      <c r="AH585" s="20"/>
      <c r="AI585" s="20"/>
      <c r="AJ585" s="21"/>
      <c r="AK585" s="19"/>
      <c r="AL585" s="19"/>
      <c r="AM585" s="19"/>
      <c r="AN585" s="19"/>
    </row>
    <row r="58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20"/>
      <c r="AC586" s="20"/>
      <c r="AD586" s="20"/>
      <c r="AE586" s="20"/>
      <c r="AF586" s="20"/>
      <c r="AG586" s="20"/>
      <c r="AH586" s="20"/>
      <c r="AI586" s="20"/>
      <c r="AJ586" s="21"/>
      <c r="AK586" s="19"/>
      <c r="AL586" s="19"/>
      <c r="AM586" s="19"/>
      <c r="AN586" s="19"/>
    </row>
    <row r="587"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20"/>
      <c r="AC587" s="20"/>
      <c r="AD587" s="20"/>
      <c r="AE587" s="20"/>
      <c r="AF587" s="20"/>
      <c r="AG587" s="20"/>
      <c r="AH587" s="20"/>
      <c r="AI587" s="20"/>
      <c r="AJ587" s="21"/>
      <c r="AK587" s="19"/>
      <c r="AL587" s="19"/>
      <c r="AM587" s="19"/>
      <c r="AN587" s="19"/>
    </row>
    <row r="588"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20"/>
      <c r="AC588" s="20"/>
      <c r="AD588" s="20"/>
      <c r="AE588" s="20"/>
      <c r="AF588" s="20"/>
      <c r="AG588" s="20"/>
      <c r="AH588" s="20"/>
      <c r="AI588" s="20"/>
      <c r="AJ588" s="21"/>
      <c r="AK588" s="19"/>
      <c r="AL588" s="19"/>
      <c r="AM588" s="19"/>
      <c r="AN588" s="19"/>
    </row>
    <row r="589"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20"/>
      <c r="AC589" s="20"/>
      <c r="AD589" s="20"/>
      <c r="AE589" s="20"/>
      <c r="AF589" s="20"/>
      <c r="AG589" s="20"/>
      <c r="AH589" s="20"/>
      <c r="AI589" s="20"/>
      <c r="AJ589" s="21"/>
      <c r="AK589" s="19"/>
      <c r="AL589" s="19"/>
      <c r="AM589" s="19"/>
      <c r="AN589" s="19"/>
    </row>
    <row r="590"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20"/>
      <c r="AC590" s="20"/>
      <c r="AD590" s="20"/>
      <c r="AE590" s="20"/>
      <c r="AF590" s="20"/>
      <c r="AG590" s="20"/>
      <c r="AH590" s="20"/>
      <c r="AI590" s="20"/>
      <c r="AJ590" s="21"/>
      <c r="AK590" s="19"/>
      <c r="AL590" s="19"/>
      <c r="AM590" s="19"/>
      <c r="AN590" s="19"/>
    </row>
    <row r="591"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20"/>
      <c r="AC591" s="20"/>
      <c r="AD591" s="20"/>
      <c r="AE591" s="20"/>
      <c r="AF591" s="20"/>
      <c r="AG591" s="20"/>
      <c r="AH591" s="20"/>
      <c r="AI591" s="20"/>
      <c r="AJ591" s="21"/>
      <c r="AK591" s="19"/>
      <c r="AL591" s="19"/>
      <c r="AM591" s="19"/>
      <c r="AN591" s="19"/>
    </row>
    <row r="592"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20"/>
      <c r="AC592" s="20"/>
      <c r="AD592" s="20"/>
      <c r="AE592" s="20"/>
      <c r="AF592" s="20"/>
      <c r="AG592" s="20"/>
      <c r="AH592" s="20"/>
      <c r="AI592" s="20"/>
      <c r="AJ592" s="21"/>
      <c r="AK592" s="19"/>
      <c r="AL592" s="19"/>
      <c r="AM592" s="19"/>
      <c r="AN592" s="19"/>
    </row>
    <row r="593"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20"/>
      <c r="AC593" s="20"/>
      <c r="AD593" s="20"/>
      <c r="AE593" s="20"/>
      <c r="AF593" s="20"/>
      <c r="AG593" s="20"/>
      <c r="AH593" s="20"/>
      <c r="AI593" s="20"/>
      <c r="AJ593" s="21"/>
      <c r="AK593" s="19"/>
      <c r="AL593" s="19"/>
      <c r="AM593" s="19"/>
      <c r="AN593" s="19"/>
    </row>
    <row r="594"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20"/>
      <c r="AC594" s="20"/>
      <c r="AD594" s="20"/>
      <c r="AE594" s="20"/>
      <c r="AF594" s="20"/>
      <c r="AG594" s="20"/>
      <c r="AH594" s="20"/>
      <c r="AI594" s="20"/>
      <c r="AJ594" s="21"/>
      <c r="AK594" s="19"/>
      <c r="AL594" s="19"/>
      <c r="AM594" s="19"/>
      <c r="AN594" s="19"/>
    </row>
    <row r="595"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20"/>
      <c r="AC595" s="20"/>
      <c r="AD595" s="20"/>
      <c r="AE595" s="20"/>
      <c r="AF595" s="20"/>
      <c r="AG595" s="20"/>
      <c r="AH595" s="20"/>
      <c r="AI595" s="20"/>
      <c r="AJ595" s="21"/>
      <c r="AK595" s="19"/>
      <c r="AL595" s="19"/>
      <c r="AM595" s="19"/>
      <c r="AN595" s="19"/>
    </row>
    <row r="59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20"/>
      <c r="AC596" s="20"/>
      <c r="AD596" s="20"/>
      <c r="AE596" s="20"/>
      <c r="AF596" s="20"/>
      <c r="AG596" s="20"/>
      <c r="AH596" s="20"/>
      <c r="AI596" s="20"/>
      <c r="AJ596" s="21"/>
      <c r="AK596" s="19"/>
      <c r="AL596" s="19"/>
      <c r="AM596" s="19"/>
      <c r="AN596" s="19"/>
    </row>
    <row r="597"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20"/>
      <c r="AC597" s="20"/>
      <c r="AD597" s="20"/>
      <c r="AE597" s="20"/>
      <c r="AF597" s="20"/>
      <c r="AG597" s="20"/>
      <c r="AH597" s="20"/>
      <c r="AI597" s="20"/>
      <c r="AJ597" s="21"/>
      <c r="AK597" s="19"/>
      <c r="AL597" s="19"/>
      <c r="AM597" s="19"/>
      <c r="AN597" s="19"/>
    </row>
    <row r="598"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20"/>
      <c r="AC598" s="20"/>
      <c r="AD598" s="20"/>
      <c r="AE598" s="20"/>
      <c r="AF598" s="20"/>
      <c r="AG598" s="20"/>
      <c r="AH598" s="20"/>
      <c r="AI598" s="20"/>
      <c r="AJ598" s="21"/>
      <c r="AK598" s="19"/>
      <c r="AL598" s="19"/>
      <c r="AM598" s="19"/>
      <c r="AN598" s="19"/>
    </row>
    <row r="599"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20"/>
      <c r="AC599" s="20"/>
      <c r="AD599" s="20"/>
      <c r="AE599" s="20"/>
      <c r="AF599" s="20"/>
      <c r="AG599" s="20"/>
      <c r="AH599" s="20"/>
      <c r="AI599" s="20"/>
      <c r="AJ599" s="21"/>
      <c r="AK599" s="19"/>
      <c r="AL599" s="19"/>
      <c r="AM599" s="19"/>
      <c r="AN599" s="19"/>
    </row>
    <row r="600"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20"/>
      <c r="AC600" s="20"/>
      <c r="AD600" s="20"/>
      <c r="AE600" s="20"/>
      <c r="AF600" s="20"/>
      <c r="AG600" s="20"/>
      <c r="AH600" s="20"/>
      <c r="AI600" s="20"/>
      <c r="AJ600" s="21"/>
      <c r="AK600" s="19"/>
      <c r="AL600" s="19"/>
      <c r="AM600" s="19"/>
      <c r="AN600" s="19"/>
    </row>
    <row r="601"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20"/>
      <c r="AC601" s="20"/>
      <c r="AD601" s="20"/>
      <c r="AE601" s="20"/>
      <c r="AF601" s="20"/>
      <c r="AG601" s="20"/>
      <c r="AH601" s="20"/>
      <c r="AI601" s="20"/>
      <c r="AJ601" s="21"/>
      <c r="AK601" s="19"/>
      <c r="AL601" s="19"/>
      <c r="AM601" s="19"/>
      <c r="AN601" s="19"/>
    </row>
    <row r="602"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20"/>
      <c r="AC602" s="20"/>
      <c r="AD602" s="20"/>
      <c r="AE602" s="20"/>
      <c r="AF602" s="20"/>
      <c r="AG602" s="20"/>
      <c r="AH602" s="20"/>
      <c r="AI602" s="20"/>
      <c r="AJ602" s="21"/>
      <c r="AK602" s="19"/>
      <c r="AL602" s="19"/>
      <c r="AM602" s="19"/>
      <c r="AN602" s="19"/>
    </row>
    <row r="603"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20"/>
      <c r="AC603" s="20"/>
      <c r="AD603" s="20"/>
      <c r="AE603" s="20"/>
      <c r="AF603" s="20"/>
      <c r="AG603" s="20"/>
      <c r="AH603" s="20"/>
      <c r="AI603" s="20"/>
      <c r="AJ603" s="21"/>
      <c r="AK603" s="19"/>
      <c r="AL603" s="19"/>
      <c r="AM603" s="19"/>
      <c r="AN603" s="19"/>
    </row>
    <row r="604"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20"/>
      <c r="AC604" s="20"/>
      <c r="AD604" s="20"/>
      <c r="AE604" s="20"/>
      <c r="AF604" s="20"/>
      <c r="AG604" s="20"/>
      <c r="AH604" s="20"/>
      <c r="AI604" s="20"/>
      <c r="AJ604" s="21"/>
      <c r="AK604" s="19"/>
      <c r="AL604" s="19"/>
      <c r="AM604" s="19"/>
      <c r="AN604" s="19"/>
    </row>
    <row r="605"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20"/>
      <c r="AC605" s="20"/>
      <c r="AD605" s="20"/>
      <c r="AE605" s="20"/>
      <c r="AF605" s="20"/>
      <c r="AG605" s="20"/>
      <c r="AH605" s="20"/>
      <c r="AI605" s="20"/>
      <c r="AJ605" s="21"/>
      <c r="AK605" s="19"/>
      <c r="AL605" s="19"/>
      <c r="AM605" s="19"/>
      <c r="AN605" s="19"/>
    </row>
    <row r="60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20"/>
      <c r="AC606" s="20"/>
      <c r="AD606" s="20"/>
      <c r="AE606" s="20"/>
      <c r="AF606" s="20"/>
      <c r="AG606" s="20"/>
      <c r="AH606" s="20"/>
      <c r="AI606" s="20"/>
      <c r="AJ606" s="21"/>
      <c r="AK606" s="19"/>
      <c r="AL606" s="19"/>
      <c r="AM606" s="19"/>
      <c r="AN606" s="19"/>
    </row>
    <row r="607"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20"/>
      <c r="AC607" s="20"/>
      <c r="AD607" s="20"/>
      <c r="AE607" s="20"/>
      <c r="AF607" s="20"/>
      <c r="AG607" s="20"/>
      <c r="AH607" s="20"/>
      <c r="AI607" s="20"/>
      <c r="AJ607" s="21"/>
      <c r="AK607" s="19"/>
      <c r="AL607" s="19"/>
      <c r="AM607" s="19"/>
      <c r="AN607" s="19"/>
    </row>
    <row r="608"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20"/>
      <c r="AC608" s="20"/>
      <c r="AD608" s="20"/>
      <c r="AE608" s="20"/>
      <c r="AF608" s="20"/>
      <c r="AG608" s="20"/>
      <c r="AH608" s="20"/>
      <c r="AI608" s="20"/>
      <c r="AJ608" s="21"/>
      <c r="AK608" s="19"/>
      <c r="AL608" s="19"/>
      <c r="AM608" s="19"/>
      <c r="AN608" s="19"/>
    </row>
    <row r="609"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20"/>
      <c r="AC609" s="20"/>
      <c r="AD609" s="20"/>
      <c r="AE609" s="20"/>
      <c r="AF609" s="20"/>
      <c r="AG609" s="20"/>
      <c r="AH609" s="20"/>
      <c r="AI609" s="20"/>
      <c r="AJ609" s="21"/>
      <c r="AK609" s="19"/>
      <c r="AL609" s="19"/>
      <c r="AM609" s="19"/>
      <c r="AN609" s="19"/>
    </row>
    <row r="610"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20"/>
      <c r="AC610" s="20"/>
      <c r="AD610" s="20"/>
      <c r="AE610" s="20"/>
      <c r="AF610" s="20"/>
      <c r="AG610" s="20"/>
      <c r="AH610" s="20"/>
      <c r="AI610" s="20"/>
      <c r="AJ610" s="21"/>
      <c r="AK610" s="19"/>
      <c r="AL610" s="19"/>
      <c r="AM610" s="19"/>
      <c r="AN610" s="19"/>
    </row>
    <row r="611"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20"/>
      <c r="AC611" s="20"/>
      <c r="AD611" s="20"/>
      <c r="AE611" s="20"/>
      <c r="AF611" s="20"/>
      <c r="AG611" s="20"/>
      <c r="AH611" s="20"/>
      <c r="AI611" s="20"/>
      <c r="AJ611" s="21"/>
      <c r="AK611" s="19"/>
      <c r="AL611" s="19"/>
      <c r="AM611" s="19"/>
      <c r="AN611" s="19"/>
    </row>
    <row r="612"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20"/>
      <c r="AC612" s="20"/>
      <c r="AD612" s="20"/>
      <c r="AE612" s="20"/>
      <c r="AF612" s="20"/>
      <c r="AG612" s="20"/>
      <c r="AH612" s="20"/>
      <c r="AI612" s="20"/>
      <c r="AJ612" s="21"/>
      <c r="AK612" s="19"/>
      <c r="AL612" s="19"/>
      <c r="AM612" s="19"/>
      <c r="AN612" s="19"/>
    </row>
    <row r="613"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20"/>
      <c r="AC613" s="20"/>
      <c r="AD613" s="20"/>
      <c r="AE613" s="20"/>
      <c r="AF613" s="20"/>
      <c r="AG613" s="20"/>
      <c r="AH613" s="20"/>
      <c r="AI613" s="20"/>
      <c r="AJ613" s="21"/>
      <c r="AK613" s="19"/>
      <c r="AL613" s="19"/>
      <c r="AM613" s="19"/>
      <c r="AN613" s="19"/>
    </row>
    <row r="614"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20"/>
      <c r="AC614" s="20"/>
      <c r="AD614" s="20"/>
      <c r="AE614" s="20"/>
      <c r="AF614" s="20"/>
      <c r="AG614" s="20"/>
      <c r="AH614" s="20"/>
      <c r="AI614" s="20"/>
      <c r="AJ614" s="21"/>
      <c r="AK614" s="19"/>
      <c r="AL614" s="19"/>
      <c r="AM614" s="19"/>
      <c r="AN614" s="19"/>
    </row>
    <row r="615"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20"/>
      <c r="AC615" s="20"/>
      <c r="AD615" s="20"/>
      <c r="AE615" s="20"/>
      <c r="AF615" s="20"/>
      <c r="AG615" s="20"/>
      <c r="AH615" s="20"/>
      <c r="AI615" s="20"/>
      <c r="AJ615" s="21"/>
      <c r="AK615" s="19"/>
      <c r="AL615" s="19"/>
      <c r="AM615" s="19"/>
      <c r="AN615" s="19"/>
    </row>
    <row r="61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20"/>
      <c r="AC616" s="20"/>
      <c r="AD616" s="20"/>
      <c r="AE616" s="20"/>
      <c r="AF616" s="20"/>
      <c r="AG616" s="20"/>
      <c r="AH616" s="20"/>
      <c r="AI616" s="20"/>
      <c r="AJ616" s="21"/>
      <c r="AK616" s="19"/>
      <c r="AL616" s="19"/>
      <c r="AM616" s="19"/>
      <c r="AN616" s="19"/>
    </row>
    <row r="617"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20"/>
      <c r="AC617" s="20"/>
      <c r="AD617" s="20"/>
      <c r="AE617" s="20"/>
      <c r="AF617" s="20"/>
      <c r="AG617" s="20"/>
      <c r="AH617" s="20"/>
      <c r="AI617" s="20"/>
      <c r="AJ617" s="21"/>
      <c r="AK617" s="19"/>
      <c r="AL617" s="19"/>
      <c r="AM617" s="19"/>
      <c r="AN617" s="19"/>
    </row>
    <row r="618"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20"/>
      <c r="AC618" s="20"/>
      <c r="AD618" s="20"/>
      <c r="AE618" s="20"/>
      <c r="AF618" s="20"/>
      <c r="AG618" s="20"/>
      <c r="AH618" s="20"/>
      <c r="AI618" s="20"/>
      <c r="AJ618" s="21"/>
      <c r="AK618" s="19"/>
      <c r="AL618" s="19"/>
      <c r="AM618" s="19"/>
      <c r="AN618" s="19"/>
    </row>
    <row r="619"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20"/>
      <c r="AC619" s="20"/>
      <c r="AD619" s="20"/>
      <c r="AE619" s="20"/>
      <c r="AF619" s="20"/>
      <c r="AG619" s="20"/>
      <c r="AH619" s="20"/>
      <c r="AI619" s="20"/>
      <c r="AJ619" s="21"/>
      <c r="AK619" s="19"/>
      <c r="AL619" s="19"/>
      <c r="AM619" s="19"/>
      <c r="AN619" s="19"/>
    </row>
    <row r="620"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20"/>
      <c r="AC620" s="20"/>
      <c r="AD620" s="20"/>
      <c r="AE620" s="20"/>
      <c r="AF620" s="20"/>
      <c r="AG620" s="20"/>
      <c r="AH620" s="20"/>
      <c r="AI620" s="20"/>
      <c r="AJ620" s="21"/>
      <c r="AK620" s="19"/>
      <c r="AL620" s="19"/>
      <c r="AM620" s="19"/>
      <c r="AN620" s="19"/>
    </row>
    <row r="621"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20"/>
      <c r="AC621" s="20"/>
      <c r="AD621" s="20"/>
      <c r="AE621" s="20"/>
      <c r="AF621" s="20"/>
      <c r="AG621" s="20"/>
      <c r="AH621" s="20"/>
      <c r="AI621" s="20"/>
      <c r="AJ621" s="21"/>
      <c r="AK621" s="19"/>
      <c r="AL621" s="19"/>
      <c r="AM621" s="19"/>
      <c r="AN621" s="19"/>
    </row>
    <row r="622"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20"/>
      <c r="AC622" s="20"/>
      <c r="AD622" s="20"/>
      <c r="AE622" s="20"/>
      <c r="AF622" s="20"/>
      <c r="AG622" s="20"/>
      <c r="AH622" s="20"/>
      <c r="AI622" s="20"/>
      <c r="AJ622" s="21"/>
      <c r="AK622" s="19"/>
      <c r="AL622" s="19"/>
      <c r="AM622" s="19"/>
      <c r="AN622" s="19"/>
    </row>
    <row r="623"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20"/>
      <c r="AC623" s="20"/>
      <c r="AD623" s="20"/>
      <c r="AE623" s="20"/>
      <c r="AF623" s="20"/>
      <c r="AG623" s="20"/>
      <c r="AH623" s="20"/>
      <c r="AI623" s="20"/>
      <c r="AJ623" s="21"/>
      <c r="AK623" s="19"/>
      <c r="AL623" s="19"/>
      <c r="AM623" s="19"/>
      <c r="AN623" s="19"/>
    </row>
    <row r="624"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20"/>
      <c r="AC624" s="20"/>
      <c r="AD624" s="20"/>
      <c r="AE624" s="20"/>
      <c r="AF624" s="20"/>
      <c r="AG624" s="20"/>
      <c r="AH624" s="20"/>
      <c r="AI624" s="20"/>
      <c r="AJ624" s="21"/>
      <c r="AK624" s="19"/>
      <c r="AL624" s="19"/>
      <c r="AM624" s="19"/>
      <c r="AN624" s="19"/>
    </row>
    <row r="625"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20"/>
      <c r="AC625" s="20"/>
      <c r="AD625" s="20"/>
      <c r="AE625" s="20"/>
      <c r="AF625" s="20"/>
      <c r="AG625" s="20"/>
      <c r="AH625" s="20"/>
      <c r="AI625" s="20"/>
      <c r="AJ625" s="21"/>
      <c r="AK625" s="19"/>
      <c r="AL625" s="19"/>
      <c r="AM625" s="19"/>
      <c r="AN625" s="19"/>
    </row>
    <row r="6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20"/>
      <c r="AC626" s="20"/>
      <c r="AD626" s="20"/>
      <c r="AE626" s="20"/>
      <c r="AF626" s="20"/>
      <c r="AG626" s="20"/>
      <c r="AH626" s="20"/>
      <c r="AI626" s="20"/>
      <c r="AJ626" s="21"/>
      <c r="AK626" s="19"/>
      <c r="AL626" s="19"/>
      <c r="AM626" s="19"/>
      <c r="AN626" s="19"/>
    </row>
    <row r="627"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20"/>
      <c r="AC627" s="20"/>
      <c r="AD627" s="20"/>
      <c r="AE627" s="20"/>
      <c r="AF627" s="20"/>
      <c r="AG627" s="20"/>
      <c r="AH627" s="20"/>
      <c r="AI627" s="20"/>
      <c r="AJ627" s="21"/>
      <c r="AK627" s="19"/>
      <c r="AL627" s="19"/>
      <c r="AM627" s="19"/>
      <c r="AN627" s="19"/>
    </row>
    <row r="628"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20"/>
      <c r="AC628" s="20"/>
      <c r="AD628" s="20"/>
      <c r="AE628" s="20"/>
      <c r="AF628" s="20"/>
      <c r="AG628" s="20"/>
      <c r="AH628" s="20"/>
      <c r="AI628" s="20"/>
      <c r="AJ628" s="21"/>
      <c r="AK628" s="19"/>
      <c r="AL628" s="19"/>
      <c r="AM628" s="19"/>
      <c r="AN628" s="19"/>
    </row>
    <row r="629"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20"/>
      <c r="AC629" s="20"/>
      <c r="AD629" s="20"/>
      <c r="AE629" s="20"/>
      <c r="AF629" s="20"/>
      <c r="AG629" s="20"/>
      <c r="AH629" s="20"/>
      <c r="AI629" s="20"/>
      <c r="AJ629" s="21"/>
      <c r="AK629" s="19"/>
      <c r="AL629" s="19"/>
      <c r="AM629" s="19"/>
      <c r="AN629" s="19"/>
    </row>
    <row r="630"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20"/>
      <c r="AC630" s="20"/>
      <c r="AD630" s="20"/>
      <c r="AE630" s="20"/>
      <c r="AF630" s="20"/>
      <c r="AG630" s="20"/>
      <c r="AH630" s="20"/>
      <c r="AI630" s="20"/>
      <c r="AJ630" s="21"/>
      <c r="AK630" s="19"/>
      <c r="AL630" s="19"/>
      <c r="AM630" s="19"/>
      <c r="AN630" s="19"/>
    </row>
    <row r="631"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20"/>
      <c r="AC631" s="20"/>
      <c r="AD631" s="20"/>
      <c r="AE631" s="20"/>
      <c r="AF631" s="20"/>
      <c r="AG631" s="20"/>
      <c r="AH631" s="20"/>
      <c r="AI631" s="20"/>
      <c r="AJ631" s="21"/>
      <c r="AK631" s="19"/>
      <c r="AL631" s="19"/>
      <c r="AM631" s="19"/>
      <c r="AN631" s="19"/>
    </row>
    <row r="632"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20"/>
      <c r="AC632" s="20"/>
      <c r="AD632" s="20"/>
      <c r="AE632" s="20"/>
      <c r="AF632" s="20"/>
      <c r="AG632" s="20"/>
      <c r="AH632" s="20"/>
      <c r="AI632" s="20"/>
      <c r="AJ632" s="21"/>
      <c r="AK632" s="19"/>
      <c r="AL632" s="19"/>
      <c r="AM632" s="19"/>
      <c r="AN632" s="19"/>
    </row>
    <row r="633"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20"/>
      <c r="AC633" s="20"/>
      <c r="AD633" s="20"/>
      <c r="AE633" s="20"/>
      <c r="AF633" s="20"/>
      <c r="AG633" s="20"/>
      <c r="AH633" s="20"/>
      <c r="AI633" s="20"/>
      <c r="AJ633" s="21"/>
      <c r="AK633" s="19"/>
      <c r="AL633" s="19"/>
      <c r="AM633" s="19"/>
      <c r="AN633" s="19"/>
    </row>
    <row r="634"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20"/>
      <c r="AC634" s="20"/>
      <c r="AD634" s="20"/>
      <c r="AE634" s="20"/>
      <c r="AF634" s="20"/>
      <c r="AG634" s="20"/>
      <c r="AH634" s="20"/>
      <c r="AI634" s="20"/>
      <c r="AJ634" s="21"/>
      <c r="AK634" s="19"/>
      <c r="AL634" s="19"/>
      <c r="AM634" s="19"/>
      <c r="AN634" s="19"/>
    </row>
    <row r="635"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20"/>
      <c r="AC635" s="20"/>
      <c r="AD635" s="20"/>
      <c r="AE635" s="20"/>
      <c r="AF635" s="20"/>
      <c r="AG635" s="20"/>
      <c r="AH635" s="20"/>
      <c r="AI635" s="20"/>
      <c r="AJ635" s="21"/>
      <c r="AK635" s="19"/>
      <c r="AL635" s="19"/>
      <c r="AM635" s="19"/>
      <c r="AN635" s="19"/>
    </row>
    <row r="63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20"/>
      <c r="AC636" s="20"/>
      <c r="AD636" s="20"/>
      <c r="AE636" s="20"/>
      <c r="AF636" s="20"/>
      <c r="AG636" s="20"/>
      <c r="AH636" s="20"/>
      <c r="AI636" s="20"/>
      <c r="AJ636" s="21"/>
      <c r="AK636" s="19"/>
      <c r="AL636" s="19"/>
      <c r="AM636" s="19"/>
      <c r="AN636" s="19"/>
    </row>
    <row r="637"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20"/>
      <c r="AC637" s="20"/>
      <c r="AD637" s="20"/>
      <c r="AE637" s="20"/>
      <c r="AF637" s="20"/>
      <c r="AG637" s="20"/>
      <c r="AH637" s="20"/>
      <c r="AI637" s="20"/>
      <c r="AJ637" s="21"/>
      <c r="AK637" s="19"/>
      <c r="AL637" s="19"/>
      <c r="AM637" s="19"/>
      <c r="AN637" s="19"/>
    </row>
    <row r="638"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20"/>
      <c r="AC638" s="20"/>
      <c r="AD638" s="20"/>
      <c r="AE638" s="20"/>
      <c r="AF638" s="20"/>
      <c r="AG638" s="20"/>
      <c r="AH638" s="20"/>
      <c r="AI638" s="20"/>
      <c r="AJ638" s="21"/>
      <c r="AK638" s="19"/>
      <c r="AL638" s="19"/>
      <c r="AM638" s="19"/>
      <c r="AN638" s="19"/>
    </row>
    <row r="639"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20"/>
      <c r="AC639" s="20"/>
      <c r="AD639" s="20"/>
      <c r="AE639" s="20"/>
      <c r="AF639" s="20"/>
      <c r="AG639" s="20"/>
      <c r="AH639" s="20"/>
      <c r="AI639" s="20"/>
      <c r="AJ639" s="21"/>
      <c r="AK639" s="19"/>
      <c r="AL639" s="19"/>
      <c r="AM639" s="19"/>
      <c r="AN639" s="19"/>
    </row>
    <row r="640"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20"/>
      <c r="AC640" s="20"/>
      <c r="AD640" s="20"/>
      <c r="AE640" s="20"/>
      <c r="AF640" s="20"/>
      <c r="AG640" s="20"/>
      <c r="AH640" s="20"/>
      <c r="AI640" s="20"/>
      <c r="AJ640" s="21"/>
      <c r="AK640" s="19"/>
      <c r="AL640" s="19"/>
      <c r="AM640" s="19"/>
      <c r="AN640" s="19"/>
    </row>
    <row r="641"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20"/>
      <c r="AC641" s="20"/>
      <c r="AD641" s="20"/>
      <c r="AE641" s="20"/>
      <c r="AF641" s="20"/>
      <c r="AG641" s="20"/>
      <c r="AH641" s="20"/>
      <c r="AI641" s="20"/>
      <c r="AJ641" s="21"/>
      <c r="AK641" s="19"/>
      <c r="AL641" s="19"/>
      <c r="AM641" s="19"/>
      <c r="AN641" s="19"/>
    </row>
    <row r="642"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20"/>
      <c r="AC642" s="20"/>
      <c r="AD642" s="20"/>
      <c r="AE642" s="20"/>
      <c r="AF642" s="20"/>
      <c r="AG642" s="20"/>
      <c r="AH642" s="20"/>
      <c r="AI642" s="20"/>
      <c r="AJ642" s="21"/>
      <c r="AK642" s="19"/>
      <c r="AL642" s="19"/>
      <c r="AM642" s="19"/>
      <c r="AN642" s="19"/>
    </row>
    <row r="643"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20"/>
      <c r="AC643" s="20"/>
      <c r="AD643" s="20"/>
      <c r="AE643" s="20"/>
      <c r="AF643" s="20"/>
      <c r="AG643" s="20"/>
      <c r="AH643" s="20"/>
      <c r="AI643" s="20"/>
      <c r="AJ643" s="21"/>
      <c r="AK643" s="19"/>
      <c r="AL643" s="19"/>
      <c r="AM643" s="19"/>
      <c r="AN643" s="19"/>
    </row>
    <row r="644"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20"/>
      <c r="AC644" s="20"/>
      <c r="AD644" s="20"/>
      <c r="AE644" s="20"/>
      <c r="AF644" s="20"/>
      <c r="AG644" s="20"/>
      <c r="AH644" s="20"/>
      <c r="AI644" s="20"/>
      <c r="AJ644" s="21"/>
      <c r="AK644" s="19"/>
      <c r="AL644" s="19"/>
      <c r="AM644" s="19"/>
      <c r="AN644" s="19"/>
    </row>
    <row r="645"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20"/>
      <c r="AC645" s="20"/>
      <c r="AD645" s="20"/>
      <c r="AE645" s="20"/>
      <c r="AF645" s="20"/>
      <c r="AG645" s="20"/>
      <c r="AH645" s="20"/>
      <c r="AI645" s="20"/>
      <c r="AJ645" s="21"/>
      <c r="AK645" s="19"/>
      <c r="AL645" s="19"/>
      <c r="AM645" s="19"/>
      <c r="AN645" s="19"/>
    </row>
    <row r="64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20"/>
      <c r="AC646" s="20"/>
      <c r="AD646" s="20"/>
      <c r="AE646" s="20"/>
      <c r="AF646" s="20"/>
      <c r="AG646" s="20"/>
      <c r="AH646" s="20"/>
      <c r="AI646" s="20"/>
      <c r="AJ646" s="21"/>
      <c r="AK646" s="19"/>
      <c r="AL646" s="19"/>
      <c r="AM646" s="19"/>
      <c r="AN646" s="19"/>
    </row>
    <row r="647"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20"/>
      <c r="AC647" s="20"/>
      <c r="AD647" s="20"/>
      <c r="AE647" s="20"/>
      <c r="AF647" s="20"/>
      <c r="AG647" s="20"/>
      <c r="AH647" s="20"/>
      <c r="AI647" s="20"/>
      <c r="AJ647" s="21"/>
      <c r="AK647" s="19"/>
      <c r="AL647" s="19"/>
      <c r="AM647" s="19"/>
      <c r="AN647" s="19"/>
    </row>
    <row r="648"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20"/>
      <c r="AC648" s="20"/>
      <c r="AD648" s="20"/>
      <c r="AE648" s="20"/>
      <c r="AF648" s="20"/>
      <c r="AG648" s="20"/>
      <c r="AH648" s="20"/>
      <c r="AI648" s="20"/>
      <c r="AJ648" s="21"/>
      <c r="AK648" s="19"/>
      <c r="AL648" s="19"/>
      <c r="AM648" s="19"/>
      <c r="AN648" s="19"/>
    </row>
    <row r="649"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20"/>
      <c r="AC649" s="20"/>
      <c r="AD649" s="20"/>
      <c r="AE649" s="20"/>
      <c r="AF649" s="20"/>
      <c r="AG649" s="20"/>
      <c r="AH649" s="20"/>
      <c r="AI649" s="20"/>
      <c r="AJ649" s="21"/>
      <c r="AK649" s="19"/>
      <c r="AL649" s="19"/>
      <c r="AM649" s="19"/>
      <c r="AN649" s="19"/>
    </row>
    <row r="650"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20"/>
      <c r="AC650" s="20"/>
      <c r="AD650" s="20"/>
      <c r="AE650" s="20"/>
      <c r="AF650" s="20"/>
      <c r="AG650" s="20"/>
      <c r="AH650" s="20"/>
      <c r="AI650" s="20"/>
      <c r="AJ650" s="21"/>
      <c r="AK650" s="19"/>
      <c r="AL650" s="19"/>
      <c r="AM650" s="19"/>
      <c r="AN650" s="19"/>
    </row>
    <row r="651"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20"/>
      <c r="AC651" s="20"/>
      <c r="AD651" s="20"/>
      <c r="AE651" s="20"/>
      <c r="AF651" s="20"/>
      <c r="AG651" s="20"/>
      <c r="AH651" s="20"/>
      <c r="AI651" s="20"/>
      <c r="AJ651" s="21"/>
      <c r="AK651" s="19"/>
      <c r="AL651" s="19"/>
      <c r="AM651" s="19"/>
      <c r="AN651" s="19"/>
    </row>
    <row r="652"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20"/>
      <c r="AC652" s="20"/>
      <c r="AD652" s="20"/>
      <c r="AE652" s="20"/>
      <c r="AF652" s="20"/>
      <c r="AG652" s="20"/>
      <c r="AH652" s="20"/>
      <c r="AI652" s="20"/>
      <c r="AJ652" s="21"/>
      <c r="AK652" s="19"/>
      <c r="AL652" s="19"/>
      <c r="AM652" s="19"/>
      <c r="AN652" s="19"/>
    </row>
    <row r="653"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20"/>
      <c r="AC653" s="20"/>
      <c r="AD653" s="20"/>
      <c r="AE653" s="20"/>
      <c r="AF653" s="20"/>
      <c r="AG653" s="20"/>
      <c r="AH653" s="20"/>
      <c r="AI653" s="20"/>
      <c r="AJ653" s="21"/>
      <c r="AK653" s="19"/>
      <c r="AL653" s="19"/>
      <c r="AM653" s="19"/>
      <c r="AN653" s="19"/>
    </row>
    <row r="654"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20"/>
      <c r="AC654" s="20"/>
      <c r="AD654" s="20"/>
      <c r="AE654" s="20"/>
      <c r="AF654" s="20"/>
      <c r="AG654" s="20"/>
      <c r="AH654" s="20"/>
      <c r="AI654" s="20"/>
      <c r="AJ654" s="21"/>
      <c r="AK654" s="19"/>
      <c r="AL654" s="19"/>
      <c r="AM654" s="19"/>
      <c r="AN654" s="19"/>
    </row>
    <row r="655"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20"/>
      <c r="AC655" s="20"/>
      <c r="AD655" s="20"/>
      <c r="AE655" s="20"/>
      <c r="AF655" s="20"/>
      <c r="AG655" s="20"/>
      <c r="AH655" s="20"/>
      <c r="AI655" s="20"/>
      <c r="AJ655" s="21"/>
      <c r="AK655" s="19"/>
      <c r="AL655" s="19"/>
      <c r="AM655" s="19"/>
      <c r="AN655" s="19"/>
    </row>
    <row r="65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20"/>
      <c r="AC656" s="20"/>
      <c r="AD656" s="20"/>
      <c r="AE656" s="20"/>
      <c r="AF656" s="20"/>
      <c r="AG656" s="20"/>
      <c r="AH656" s="20"/>
      <c r="AI656" s="20"/>
      <c r="AJ656" s="21"/>
      <c r="AK656" s="19"/>
      <c r="AL656" s="19"/>
      <c r="AM656" s="19"/>
      <c r="AN656" s="19"/>
    </row>
    <row r="657"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20"/>
      <c r="AC657" s="20"/>
      <c r="AD657" s="20"/>
      <c r="AE657" s="20"/>
      <c r="AF657" s="20"/>
      <c r="AG657" s="20"/>
      <c r="AH657" s="20"/>
      <c r="AI657" s="20"/>
      <c r="AJ657" s="21"/>
      <c r="AK657" s="19"/>
      <c r="AL657" s="19"/>
      <c r="AM657" s="19"/>
      <c r="AN657" s="19"/>
    </row>
    <row r="658"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20"/>
      <c r="AC658" s="20"/>
      <c r="AD658" s="20"/>
      <c r="AE658" s="20"/>
      <c r="AF658" s="20"/>
      <c r="AG658" s="20"/>
      <c r="AH658" s="20"/>
      <c r="AI658" s="20"/>
      <c r="AJ658" s="21"/>
      <c r="AK658" s="19"/>
      <c r="AL658" s="19"/>
      <c r="AM658" s="19"/>
      <c r="AN658" s="19"/>
    </row>
    <row r="659"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20"/>
      <c r="AC659" s="20"/>
      <c r="AD659" s="20"/>
      <c r="AE659" s="20"/>
      <c r="AF659" s="20"/>
      <c r="AG659" s="20"/>
      <c r="AH659" s="20"/>
      <c r="AI659" s="20"/>
      <c r="AJ659" s="21"/>
      <c r="AK659" s="19"/>
      <c r="AL659" s="19"/>
      <c r="AM659" s="19"/>
      <c r="AN659" s="19"/>
    </row>
    <row r="660"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20"/>
      <c r="AC660" s="20"/>
      <c r="AD660" s="20"/>
      <c r="AE660" s="20"/>
      <c r="AF660" s="20"/>
      <c r="AG660" s="20"/>
      <c r="AH660" s="20"/>
      <c r="AI660" s="20"/>
      <c r="AJ660" s="21"/>
      <c r="AK660" s="19"/>
      <c r="AL660" s="19"/>
      <c r="AM660" s="19"/>
      <c r="AN660" s="19"/>
    </row>
    <row r="661"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20"/>
      <c r="AC661" s="20"/>
      <c r="AD661" s="20"/>
      <c r="AE661" s="20"/>
      <c r="AF661" s="20"/>
      <c r="AG661" s="20"/>
      <c r="AH661" s="20"/>
      <c r="AI661" s="20"/>
      <c r="AJ661" s="21"/>
      <c r="AK661" s="19"/>
      <c r="AL661" s="19"/>
      <c r="AM661" s="19"/>
      <c r="AN661" s="19"/>
    </row>
    <row r="662"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20"/>
      <c r="AC662" s="20"/>
      <c r="AD662" s="20"/>
      <c r="AE662" s="20"/>
      <c r="AF662" s="20"/>
      <c r="AG662" s="20"/>
      <c r="AH662" s="20"/>
      <c r="AI662" s="20"/>
      <c r="AJ662" s="21"/>
      <c r="AK662" s="19"/>
      <c r="AL662" s="19"/>
      <c r="AM662" s="19"/>
      <c r="AN662" s="19"/>
    </row>
    <row r="663"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20"/>
      <c r="AC663" s="20"/>
      <c r="AD663" s="20"/>
      <c r="AE663" s="20"/>
      <c r="AF663" s="20"/>
      <c r="AG663" s="20"/>
      <c r="AH663" s="20"/>
      <c r="AI663" s="20"/>
      <c r="AJ663" s="21"/>
      <c r="AK663" s="19"/>
      <c r="AL663" s="19"/>
      <c r="AM663" s="19"/>
      <c r="AN663" s="19"/>
    </row>
    <row r="664"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20"/>
      <c r="AC664" s="20"/>
      <c r="AD664" s="20"/>
      <c r="AE664" s="20"/>
      <c r="AF664" s="20"/>
      <c r="AG664" s="20"/>
      <c r="AH664" s="20"/>
      <c r="AI664" s="20"/>
      <c r="AJ664" s="21"/>
      <c r="AK664" s="19"/>
      <c r="AL664" s="19"/>
      <c r="AM664" s="19"/>
      <c r="AN664" s="19"/>
    </row>
    <row r="665"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20"/>
      <c r="AC665" s="20"/>
      <c r="AD665" s="20"/>
      <c r="AE665" s="20"/>
      <c r="AF665" s="20"/>
      <c r="AG665" s="20"/>
      <c r="AH665" s="20"/>
      <c r="AI665" s="20"/>
      <c r="AJ665" s="21"/>
      <c r="AK665" s="19"/>
      <c r="AL665" s="19"/>
      <c r="AM665" s="19"/>
      <c r="AN665" s="19"/>
    </row>
    <row r="66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20"/>
      <c r="AC666" s="20"/>
      <c r="AD666" s="20"/>
      <c r="AE666" s="20"/>
      <c r="AF666" s="20"/>
      <c r="AG666" s="20"/>
      <c r="AH666" s="20"/>
      <c r="AI666" s="20"/>
      <c r="AJ666" s="21"/>
      <c r="AK666" s="19"/>
      <c r="AL666" s="19"/>
      <c r="AM666" s="19"/>
      <c r="AN666" s="19"/>
    </row>
    <row r="667"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20"/>
      <c r="AC667" s="20"/>
      <c r="AD667" s="20"/>
      <c r="AE667" s="20"/>
      <c r="AF667" s="20"/>
      <c r="AG667" s="20"/>
      <c r="AH667" s="20"/>
      <c r="AI667" s="20"/>
      <c r="AJ667" s="21"/>
      <c r="AK667" s="19"/>
      <c r="AL667" s="19"/>
      <c r="AM667" s="19"/>
      <c r="AN667" s="19"/>
    </row>
    <row r="668"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20"/>
      <c r="AC668" s="20"/>
      <c r="AD668" s="20"/>
      <c r="AE668" s="20"/>
      <c r="AF668" s="20"/>
      <c r="AG668" s="20"/>
      <c r="AH668" s="20"/>
      <c r="AI668" s="20"/>
      <c r="AJ668" s="21"/>
      <c r="AK668" s="19"/>
      <c r="AL668" s="19"/>
      <c r="AM668" s="19"/>
      <c r="AN668" s="19"/>
    </row>
    <row r="669"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20"/>
      <c r="AC669" s="20"/>
      <c r="AD669" s="20"/>
      <c r="AE669" s="20"/>
      <c r="AF669" s="20"/>
      <c r="AG669" s="20"/>
      <c r="AH669" s="20"/>
      <c r="AI669" s="20"/>
      <c r="AJ669" s="21"/>
      <c r="AK669" s="19"/>
      <c r="AL669" s="19"/>
      <c r="AM669" s="19"/>
      <c r="AN669" s="19"/>
    </row>
    <row r="670"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20"/>
      <c r="AC670" s="20"/>
      <c r="AD670" s="20"/>
      <c r="AE670" s="20"/>
      <c r="AF670" s="20"/>
      <c r="AG670" s="20"/>
      <c r="AH670" s="20"/>
      <c r="AI670" s="20"/>
      <c r="AJ670" s="21"/>
      <c r="AK670" s="19"/>
      <c r="AL670" s="19"/>
      <c r="AM670" s="19"/>
      <c r="AN670" s="19"/>
    </row>
    <row r="671"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20"/>
      <c r="AC671" s="20"/>
      <c r="AD671" s="20"/>
      <c r="AE671" s="20"/>
      <c r="AF671" s="20"/>
      <c r="AG671" s="20"/>
      <c r="AH671" s="20"/>
      <c r="AI671" s="20"/>
      <c r="AJ671" s="21"/>
      <c r="AK671" s="19"/>
      <c r="AL671" s="19"/>
      <c r="AM671" s="19"/>
      <c r="AN671" s="19"/>
    </row>
    <row r="672"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20"/>
      <c r="AC672" s="20"/>
      <c r="AD672" s="20"/>
      <c r="AE672" s="20"/>
      <c r="AF672" s="20"/>
      <c r="AG672" s="20"/>
      <c r="AH672" s="20"/>
      <c r="AI672" s="20"/>
      <c r="AJ672" s="21"/>
      <c r="AK672" s="19"/>
      <c r="AL672" s="19"/>
      <c r="AM672" s="19"/>
      <c r="AN672" s="19"/>
    </row>
    <row r="673"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20"/>
      <c r="AC673" s="20"/>
      <c r="AD673" s="20"/>
      <c r="AE673" s="20"/>
      <c r="AF673" s="20"/>
      <c r="AG673" s="20"/>
      <c r="AH673" s="20"/>
      <c r="AI673" s="20"/>
      <c r="AJ673" s="21"/>
      <c r="AK673" s="19"/>
      <c r="AL673" s="19"/>
      <c r="AM673" s="19"/>
      <c r="AN673" s="19"/>
    </row>
    <row r="674"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20"/>
      <c r="AC674" s="20"/>
      <c r="AD674" s="20"/>
      <c r="AE674" s="20"/>
      <c r="AF674" s="20"/>
      <c r="AG674" s="20"/>
      <c r="AH674" s="20"/>
      <c r="AI674" s="20"/>
      <c r="AJ674" s="21"/>
      <c r="AK674" s="19"/>
      <c r="AL674" s="19"/>
      <c r="AM674" s="19"/>
      <c r="AN674" s="19"/>
    </row>
    <row r="675"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20"/>
      <c r="AC675" s="20"/>
      <c r="AD675" s="20"/>
      <c r="AE675" s="20"/>
      <c r="AF675" s="20"/>
      <c r="AG675" s="20"/>
      <c r="AH675" s="20"/>
      <c r="AI675" s="20"/>
      <c r="AJ675" s="21"/>
      <c r="AK675" s="19"/>
      <c r="AL675" s="19"/>
      <c r="AM675" s="19"/>
      <c r="AN675" s="19"/>
    </row>
    <row r="67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20"/>
      <c r="AC676" s="20"/>
      <c r="AD676" s="20"/>
      <c r="AE676" s="20"/>
      <c r="AF676" s="20"/>
      <c r="AG676" s="20"/>
      <c r="AH676" s="20"/>
      <c r="AI676" s="20"/>
      <c r="AJ676" s="21"/>
      <c r="AK676" s="19"/>
      <c r="AL676" s="19"/>
      <c r="AM676" s="19"/>
      <c r="AN676" s="19"/>
    </row>
    <row r="677"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20"/>
      <c r="AC677" s="20"/>
      <c r="AD677" s="20"/>
      <c r="AE677" s="20"/>
      <c r="AF677" s="20"/>
      <c r="AG677" s="20"/>
      <c r="AH677" s="20"/>
      <c r="AI677" s="20"/>
      <c r="AJ677" s="21"/>
      <c r="AK677" s="19"/>
      <c r="AL677" s="19"/>
      <c r="AM677" s="19"/>
      <c r="AN677" s="19"/>
    </row>
    <row r="678"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20"/>
      <c r="AC678" s="20"/>
      <c r="AD678" s="20"/>
      <c r="AE678" s="20"/>
      <c r="AF678" s="20"/>
      <c r="AG678" s="20"/>
      <c r="AH678" s="20"/>
      <c r="AI678" s="20"/>
      <c r="AJ678" s="21"/>
      <c r="AK678" s="19"/>
      <c r="AL678" s="19"/>
      <c r="AM678" s="19"/>
      <c r="AN678" s="19"/>
    </row>
    <row r="679"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20"/>
      <c r="AC679" s="20"/>
      <c r="AD679" s="20"/>
      <c r="AE679" s="20"/>
      <c r="AF679" s="20"/>
      <c r="AG679" s="20"/>
      <c r="AH679" s="20"/>
      <c r="AI679" s="20"/>
      <c r="AJ679" s="21"/>
      <c r="AK679" s="19"/>
      <c r="AL679" s="19"/>
      <c r="AM679" s="19"/>
      <c r="AN679" s="19"/>
    </row>
    <row r="680"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20"/>
      <c r="AC680" s="20"/>
      <c r="AD680" s="20"/>
      <c r="AE680" s="20"/>
      <c r="AF680" s="20"/>
      <c r="AG680" s="20"/>
      <c r="AH680" s="20"/>
      <c r="AI680" s="20"/>
      <c r="AJ680" s="21"/>
      <c r="AK680" s="19"/>
      <c r="AL680" s="19"/>
      <c r="AM680" s="19"/>
      <c r="AN680" s="19"/>
    </row>
    <row r="681"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20"/>
      <c r="AC681" s="20"/>
      <c r="AD681" s="20"/>
      <c r="AE681" s="20"/>
      <c r="AF681" s="20"/>
      <c r="AG681" s="20"/>
      <c r="AH681" s="20"/>
      <c r="AI681" s="20"/>
      <c r="AJ681" s="21"/>
      <c r="AK681" s="19"/>
      <c r="AL681" s="19"/>
      <c r="AM681" s="19"/>
      <c r="AN681" s="19"/>
    </row>
    <row r="682"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20"/>
      <c r="AC682" s="20"/>
      <c r="AD682" s="20"/>
      <c r="AE682" s="20"/>
      <c r="AF682" s="20"/>
      <c r="AG682" s="20"/>
      <c r="AH682" s="20"/>
      <c r="AI682" s="20"/>
      <c r="AJ682" s="21"/>
      <c r="AK682" s="19"/>
      <c r="AL682" s="19"/>
      <c r="AM682" s="19"/>
      <c r="AN682" s="19"/>
    </row>
    <row r="683"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20"/>
      <c r="AC683" s="20"/>
      <c r="AD683" s="20"/>
      <c r="AE683" s="20"/>
      <c r="AF683" s="20"/>
      <c r="AG683" s="20"/>
      <c r="AH683" s="20"/>
      <c r="AI683" s="20"/>
      <c r="AJ683" s="21"/>
      <c r="AK683" s="19"/>
      <c r="AL683" s="19"/>
      <c r="AM683" s="19"/>
      <c r="AN683" s="19"/>
    </row>
    <row r="684"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20"/>
      <c r="AC684" s="20"/>
      <c r="AD684" s="20"/>
      <c r="AE684" s="20"/>
      <c r="AF684" s="20"/>
      <c r="AG684" s="20"/>
      <c r="AH684" s="20"/>
      <c r="AI684" s="20"/>
      <c r="AJ684" s="21"/>
      <c r="AK684" s="19"/>
      <c r="AL684" s="19"/>
      <c r="AM684" s="19"/>
      <c r="AN684" s="19"/>
    </row>
    <row r="685"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20"/>
      <c r="AC685" s="20"/>
      <c r="AD685" s="20"/>
      <c r="AE685" s="20"/>
      <c r="AF685" s="20"/>
      <c r="AG685" s="20"/>
      <c r="AH685" s="20"/>
      <c r="AI685" s="20"/>
      <c r="AJ685" s="21"/>
      <c r="AK685" s="19"/>
      <c r="AL685" s="19"/>
      <c r="AM685" s="19"/>
      <c r="AN685" s="19"/>
    </row>
    <row r="68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20"/>
      <c r="AC686" s="20"/>
      <c r="AD686" s="20"/>
      <c r="AE686" s="20"/>
      <c r="AF686" s="20"/>
      <c r="AG686" s="20"/>
      <c r="AH686" s="20"/>
      <c r="AI686" s="20"/>
      <c r="AJ686" s="21"/>
      <c r="AK686" s="19"/>
      <c r="AL686" s="19"/>
      <c r="AM686" s="19"/>
      <c r="AN686" s="19"/>
    </row>
    <row r="687"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20"/>
      <c r="AC687" s="20"/>
      <c r="AD687" s="20"/>
      <c r="AE687" s="20"/>
      <c r="AF687" s="20"/>
      <c r="AG687" s="20"/>
      <c r="AH687" s="20"/>
      <c r="AI687" s="20"/>
      <c r="AJ687" s="21"/>
      <c r="AK687" s="19"/>
      <c r="AL687" s="19"/>
      <c r="AM687" s="19"/>
      <c r="AN687" s="19"/>
    </row>
    <row r="688"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20"/>
      <c r="AC688" s="20"/>
      <c r="AD688" s="20"/>
      <c r="AE688" s="20"/>
      <c r="AF688" s="20"/>
      <c r="AG688" s="20"/>
      <c r="AH688" s="20"/>
      <c r="AI688" s="20"/>
      <c r="AJ688" s="21"/>
      <c r="AK688" s="19"/>
      <c r="AL688" s="19"/>
      <c r="AM688" s="19"/>
      <c r="AN688" s="19"/>
    </row>
    <row r="689"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20"/>
      <c r="AC689" s="20"/>
      <c r="AD689" s="20"/>
      <c r="AE689" s="20"/>
      <c r="AF689" s="20"/>
      <c r="AG689" s="20"/>
      <c r="AH689" s="20"/>
      <c r="AI689" s="20"/>
      <c r="AJ689" s="21"/>
      <c r="AK689" s="19"/>
      <c r="AL689" s="19"/>
      <c r="AM689" s="19"/>
      <c r="AN689" s="19"/>
    </row>
    <row r="690"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20"/>
      <c r="AC690" s="20"/>
      <c r="AD690" s="20"/>
      <c r="AE690" s="20"/>
      <c r="AF690" s="20"/>
      <c r="AG690" s="20"/>
      <c r="AH690" s="20"/>
      <c r="AI690" s="20"/>
      <c r="AJ690" s="21"/>
      <c r="AK690" s="19"/>
      <c r="AL690" s="19"/>
      <c r="AM690" s="19"/>
      <c r="AN690" s="19"/>
    </row>
    <row r="691"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20"/>
      <c r="AC691" s="20"/>
      <c r="AD691" s="20"/>
      <c r="AE691" s="20"/>
      <c r="AF691" s="20"/>
      <c r="AG691" s="20"/>
      <c r="AH691" s="20"/>
      <c r="AI691" s="20"/>
      <c r="AJ691" s="21"/>
      <c r="AK691" s="19"/>
      <c r="AL691" s="19"/>
      <c r="AM691" s="19"/>
      <c r="AN691" s="19"/>
    </row>
    <row r="692"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20"/>
      <c r="AC692" s="20"/>
      <c r="AD692" s="20"/>
      <c r="AE692" s="20"/>
      <c r="AF692" s="20"/>
      <c r="AG692" s="20"/>
      <c r="AH692" s="20"/>
      <c r="AI692" s="20"/>
      <c r="AJ692" s="21"/>
      <c r="AK692" s="19"/>
      <c r="AL692" s="19"/>
      <c r="AM692" s="19"/>
      <c r="AN692" s="19"/>
    </row>
    <row r="693"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20"/>
      <c r="AC693" s="20"/>
      <c r="AD693" s="20"/>
      <c r="AE693" s="20"/>
      <c r="AF693" s="20"/>
      <c r="AG693" s="20"/>
      <c r="AH693" s="20"/>
      <c r="AI693" s="20"/>
      <c r="AJ693" s="21"/>
      <c r="AK693" s="19"/>
      <c r="AL693" s="19"/>
      <c r="AM693" s="19"/>
      <c r="AN693" s="19"/>
    </row>
    <row r="694"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20"/>
      <c r="AC694" s="20"/>
      <c r="AD694" s="20"/>
      <c r="AE694" s="20"/>
      <c r="AF694" s="20"/>
      <c r="AG694" s="20"/>
      <c r="AH694" s="20"/>
      <c r="AI694" s="20"/>
      <c r="AJ694" s="21"/>
      <c r="AK694" s="19"/>
      <c r="AL694" s="19"/>
      <c r="AM694" s="19"/>
      <c r="AN694" s="19"/>
    </row>
    <row r="695"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20"/>
      <c r="AC695" s="20"/>
      <c r="AD695" s="20"/>
      <c r="AE695" s="20"/>
      <c r="AF695" s="20"/>
      <c r="AG695" s="20"/>
      <c r="AH695" s="20"/>
      <c r="AI695" s="20"/>
      <c r="AJ695" s="21"/>
      <c r="AK695" s="19"/>
      <c r="AL695" s="19"/>
      <c r="AM695" s="19"/>
      <c r="AN695" s="19"/>
    </row>
    <row r="69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20"/>
      <c r="AC696" s="20"/>
      <c r="AD696" s="20"/>
      <c r="AE696" s="20"/>
      <c r="AF696" s="20"/>
      <c r="AG696" s="20"/>
      <c r="AH696" s="20"/>
      <c r="AI696" s="20"/>
      <c r="AJ696" s="21"/>
      <c r="AK696" s="19"/>
      <c r="AL696" s="19"/>
      <c r="AM696" s="19"/>
      <c r="AN696" s="19"/>
    </row>
    <row r="697"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20"/>
      <c r="AC697" s="20"/>
      <c r="AD697" s="20"/>
      <c r="AE697" s="20"/>
      <c r="AF697" s="20"/>
      <c r="AG697" s="20"/>
      <c r="AH697" s="20"/>
      <c r="AI697" s="20"/>
      <c r="AJ697" s="21"/>
      <c r="AK697" s="19"/>
      <c r="AL697" s="19"/>
      <c r="AM697" s="19"/>
      <c r="AN697" s="19"/>
    </row>
    <row r="698"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20"/>
      <c r="AC698" s="20"/>
      <c r="AD698" s="20"/>
      <c r="AE698" s="20"/>
      <c r="AF698" s="20"/>
      <c r="AG698" s="20"/>
      <c r="AH698" s="20"/>
      <c r="AI698" s="20"/>
      <c r="AJ698" s="21"/>
      <c r="AK698" s="19"/>
      <c r="AL698" s="19"/>
      <c r="AM698" s="19"/>
      <c r="AN698" s="19"/>
    </row>
    <row r="699"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20"/>
      <c r="AC699" s="20"/>
      <c r="AD699" s="20"/>
      <c r="AE699" s="20"/>
      <c r="AF699" s="20"/>
      <c r="AG699" s="20"/>
      <c r="AH699" s="20"/>
      <c r="AI699" s="20"/>
      <c r="AJ699" s="21"/>
      <c r="AK699" s="19"/>
      <c r="AL699" s="19"/>
      <c r="AM699" s="19"/>
      <c r="AN699" s="19"/>
    </row>
    <row r="700"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20"/>
      <c r="AC700" s="20"/>
      <c r="AD700" s="20"/>
      <c r="AE700" s="20"/>
      <c r="AF700" s="20"/>
      <c r="AG700" s="20"/>
      <c r="AH700" s="20"/>
      <c r="AI700" s="20"/>
      <c r="AJ700" s="21"/>
      <c r="AK700" s="19"/>
      <c r="AL700" s="19"/>
      <c r="AM700" s="19"/>
      <c r="AN700" s="19"/>
    </row>
    <row r="701"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20"/>
      <c r="AC701" s="20"/>
      <c r="AD701" s="20"/>
      <c r="AE701" s="20"/>
      <c r="AF701" s="20"/>
      <c r="AG701" s="20"/>
      <c r="AH701" s="20"/>
      <c r="AI701" s="20"/>
      <c r="AJ701" s="21"/>
      <c r="AK701" s="19"/>
      <c r="AL701" s="19"/>
      <c r="AM701" s="19"/>
      <c r="AN701" s="19"/>
    </row>
    <row r="702"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20"/>
      <c r="AC702" s="20"/>
      <c r="AD702" s="20"/>
      <c r="AE702" s="20"/>
      <c r="AF702" s="20"/>
      <c r="AG702" s="20"/>
      <c r="AH702" s="20"/>
      <c r="AI702" s="20"/>
      <c r="AJ702" s="21"/>
      <c r="AK702" s="19"/>
      <c r="AL702" s="19"/>
      <c r="AM702" s="19"/>
      <c r="AN702" s="19"/>
    </row>
    <row r="703"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20"/>
      <c r="AC703" s="20"/>
      <c r="AD703" s="20"/>
      <c r="AE703" s="20"/>
      <c r="AF703" s="20"/>
      <c r="AG703" s="20"/>
      <c r="AH703" s="20"/>
      <c r="AI703" s="20"/>
      <c r="AJ703" s="21"/>
      <c r="AK703" s="19"/>
      <c r="AL703" s="19"/>
      <c r="AM703" s="19"/>
      <c r="AN703" s="19"/>
    </row>
    <row r="704"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20"/>
      <c r="AC704" s="20"/>
      <c r="AD704" s="20"/>
      <c r="AE704" s="20"/>
      <c r="AF704" s="20"/>
      <c r="AG704" s="20"/>
      <c r="AH704" s="20"/>
      <c r="AI704" s="20"/>
      <c r="AJ704" s="21"/>
      <c r="AK704" s="19"/>
      <c r="AL704" s="19"/>
      <c r="AM704" s="19"/>
      <c r="AN704" s="19"/>
    </row>
    <row r="705"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20"/>
      <c r="AC705" s="20"/>
      <c r="AD705" s="20"/>
      <c r="AE705" s="20"/>
      <c r="AF705" s="20"/>
      <c r="AG705" s="20"/>
      <c r="AH705" s="20"/>
      <c r="AI705" s="20"/>
      <c r="AJ705" s="21"/>
      <c r="AK705" s="19"/>
      <c r="AL705" s="19"/>
      <c r="AM705" s="19"/>
      <c r="AN705" s="19"/>
    </row>
    <row r="70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20"/>
      <c r="AC706" s="20"/>
      <c r="AD706" s="20"/>
      <c r="AE706" s="20"/>
      <c r="AF706" s="20"/>
      <c r="AG706" s="20"/>
      <c r="AH706" s="20"/>
      <c r="AI706" s="20"/>
      <c r="AJ706" s="21"/>
      <c r="AK706" s="19"/>
      <c r="AL706" s="19"/>
      <c r="AM706" s="19"/>
      <c r="AN706" s="19"/>
    </row>
    <row r="707"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20"/>
      <c r="AC707" s="20"/>
      <c r="AD707" s="20"/>
      <c r="AE707" s="20"/>
      <c r="AF707" s="20"/>
      <c r="AG707" s="20"/>
      <c r="AH707" s="20"/>
      <c r="AI707" s="20"/>
      <c r="AJ707" s="21"/>
      <c r="AK707" s="19"/>
      <c r="AL707" s="19"/>
      <c r="AM707" s="19"/>
      <c r="AN707" s="19"/>
    </row>
    <row r="708"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20"/>
      <c r="AC708" s="20"/>
      <c r="AD708" s="20"/>
      <c r="AE708" s="20"/>
      <c r="AF708" s="20"/>
      <c r="AG708" s="20"/>
      <c r="AH708" s="20"/>
      <c r="AI708" s="20"/>
      <c r="AJ708" s="21"/>
      <c r="AK708" s="19"/>
      <c r="AL708" s="19"/>
      <c r="AM708" s="19"/>
      <c r="AN708" s="19"/>
    </row>
    <row r="709"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20"/>
      <c r="AC709" s="20"/>
      <c r="AD709" s="20"/>
      <c r="AE709" s="20"/>
      <c r="AF709" s="20"/>
      <c r="AG709" s="20"/>
      <c r="AH709" s="20"/>
      <c r="AI709" s="20"/>
      <c r="AJ709" s="21"/>
      <c r="AK709" s="19"/>
      <c r="AL709" s="19"/>
      <c r="AM709" s="19"/>
      <c r="AN709" s="19"/>
    </row>
    <row r="710"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20"/>
      <c r="AC710" s="20"/>
      <c r="AD710" s="20"/>
      <c r="AE710" s="20"/>
      <c r="AF710" s="20"/>
      <c r="AG710" s="20"/>
      <c r="AH710" s="20"/>
      <c r="AI710" s="20"/>
      <c r="AJ710" s="21"/>
      <c r="AK710" s="19"/>
      <c r="AL710" s="19"/>
      <c r="AM710" s="19"/>
      <c r="AN710" s="19"/>
    </row>
    <row r="711"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20"/>
      <c r="AC711" s="20"/>
      <c r="AD711" s="20"/>
      <c r="AE711" s="20"/>
      <c r="AF711" s="20"/>
      <c r="AG711" s="20"/>
      <c r="AH711" s="20"/>
      <c r="AI711" s="20"/>
      <c r="AJ711" s="21"/>
      <c r="AK711" s="19"/>
      <c r="AL711" s="19"/>
      <c r="AM711" s="19"/>
      <c r="AN711" s="19"/>
    </row>
    <row r="712"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20"/>
      <c r="AC712" s="20"/>
      <c r="AD712" s="20"/>
      <c r="AE712" s="20"/>
      <c r="AF712" s="20"/>
      <c r="AG712" s="20"/>
      <c r="AH712" s="20"/>
      <c r="AI712" s="20"/>
      <c r="AJ712" s="21"/>
      <c r="AK712" s="19"/>
      <c r="AL712" s="19"/>
      <c r="AM712" s="19"/>
      <c r="AN712" s="19"/>
    </row>
    <row r="713"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20"/>
      <c r="AC713" s="20"/>
      <c r="AD713" s="20"/>
      <c r="AE713" s="20"/>
      <c r="AF713" s="20"/>
      <c r="AG713" s="20"/>
      <c r="AH713" s="20"/>
      <c r="AI713" s="20"/>
      <c r="AJ713" s="21"/>
      <c r="AK713" s="19"/>
      <c r="AL713" s="19"/>
      <c r="AM713" s="19"/>
      <c r="AN713" s="19"/>
    </row>
    <row r="714"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20"/>
      <c r="AC714" s="20"/>
      <c r="AD714" s="20"/>
      <c r="AE714" s="20"/>
      <c r="AF714" s="20"/>
      <c r="AG714" s="20"/>
      <c r="AH714" s="20"/>
      <c r="AI714" s="20"/>
      <c r="AJ714" s="21"/>
      <c r="AK714" s="19"/>
      <c r="AL714" s="19"/>
      <c r="AM714" s="19"/>
      <c r="AN714" s="19"/>
    </row>
    <row r="715"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20"/>
      <c r="AC715" s="20"/>
      <c r="AD715" s="20"/>
      <c r="AE715" s="20"/>
      <c r="AF715" s="20"/>
      <c r="AG715" s="20"/>
      <c r="AH715" s="20"/>
      <c r="AI715" s="20"/>
      <c r="AJ715" s="21"/>
      <c r="AK715" s="19"/>
      <c r="AL715" s="19"/>
      <c r="AM715" s="19"/>
      <c r="AN715" s="19"/>
    </row>
    <row r="71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20"/>
      <c r="AC716" s="20"/>
      <c r="AD716" s="20"/>
      <c r="AE716" s="20"/>
      <c r="AF716" s="20"/>
      <c r="AG716" s="20"/>
      <c r="AH716" s="20"/>
      <c r="AI716" s="20"/>
      <c r="AJ716" s="21"/>
      <c r="AK716" s="19"/>
      <c r="AL716" s="19"/>
      <c r="AM716" s="19"/>
      <c r="AN716" s="19"/>
    </row>
    <row r="717"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20"/>
      <c r="AC717" s="20"/>
      <c r="AD717" s="20"/>
      <c r="AE717" s="20"/>
      <c r="AF717" s="20"/>
      <c r="AG717" s="20"/>
      <c r="AH717" s="20"/>
      <c r="AI717" s="20"/>
      <c r="AJ717" s="21"/>
      <c r="AK717" s="19"/>
      <c r="AL717" s="19"/>
      <c r="AM717" s="19"/>
      <c r="AN717" s="19"/>
    </row>
    <row r="718"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20"/>
      <c r="AC718" s="20"/>
      <c r="AD718" s="20"/>
      <c r="AE718" s="20"/>
      <c r="AF718" s="20"/>
      <c r="AG718" s="20"/>
      <c r="AH718" s="20"/>
      <c r="AI718" s="20"/>
      <c r="AJ718" s="21"/>
      <c r="AK718" s="19"/>
      <c r="AL718" s="19"/>
      <c r="AM718" s="19"/>
      <c r="AN718" s="19"/>
    </row>
    <row r="719"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20"/>
      <c r="AC719" s="20"/>
      <c r="AD719" s="20"/>
      <c r="AE719" s="20"/>
      <c r="AF719" s="20"/>
      <c r="AG719" s="20"/>
      <c r="AH719" s="20"/>
      <c r="AI719" s="20"/>
      <c r="AJ719" s="21"/>
      <c r="AK719" s="19"/>
      <c r="AL719" s="19"/>
      <c r="AM719" s="19"/>
      <c r="AN719" s="19"/>
    </row>
    <row r="720"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20"/>
      <c r="AC720" s="20"/>
      <c r="AD720" s="20"/>
      <c r="AE720" s="20"/>
      <c r="AF720" s="20"/>
      <c r="AG720" s="20"/>
      <c r="AH720" s="20"/>
      <c r="AI720" s="20"/>
      <c r="AJ720" s="21"/>
      <c r="AK720" s="19"/>
      <c r="AL720" s="19"/>
      <c r="AM720" s="19"/>
      <c r="AN720" s="19"/>
    </row>
    <row r="721"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20"/>
      <c r="AC721" s="20"/>
      <c r="AD721" s="20"/>
      <c r="AE721" s="20"/>
      <c r="AF721" s="20"/>
      <c r="AG721" s="20"/>
      <c r="AH721" s="20"/>
      <c r="AI721" s="20"/>
      <c r="AJ721" s="21"/>
      <c r="AK721" s="19"/>
      <c r="AL721" s="19"/>
      <c r="AM721" s="19"/>
      <c r="AN721" s="19"/>
    </row>
    <row r="722"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20"/>
      <c r="AC722" s="20"/>
      <c r="AD722" s="20"/>
      <c r="AE722" s="20"/>
      <c r="AF722" s="20"/>
      <c r="AG722" s="20"/>
      <c r="AH722" s="20"/>
      <c r="AI722" s="20"/>
      <c r="AJ722" s="21"/>
      <c r="AK722" s="19"/>
      <c r="AL722" s="19"/>
      <c r="AM722" s="19"/>
      <c r="AN722" s="19"/>
    </row>
    <row r="723"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20"/>
      <c r="AC723" s="20"/>
      <c r="AD723" s="20"/>
      <c r="AE723" s="20"/>
      <c r="AF723" s="20"/>
      <c r="AG723" s="20"/>
      <c r="AH723" s="20"/>
      <c r="AI723" s="20"/>
      <c r="AJ723" s="21"/>
      <c r="AK723" s="19"/>
      <c r="AL723" s="19"/>
      <c r="AM723" s="19"/>
      <c r="AN723" s="19"/>
    </row>
    <row r="724"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20"/>
      <c r="AC724" s="20"/>
      <c r="AD724" s="20"/>
      <c r="AE724" s="20"/>
      <c r="AF724" s="20"/>
      <c r="AG724" s="20"/>
      <c r="AH724" s="20"/>
      <c r="AI724" s="20"/>
      <c r="AJ724" s="21"/>
      <c r="AK724" s="19"/>
      <c r="AL724" s="19"/>
      <c r="AM724" s="19"/>
      <c r="AN724" s="19"/>
    </row>
    <row r="725"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20"/>
      <c r="AC725" s="20"/>
      <c r="AD725" s="20"/>
      <c r="AE725" s="20"/>
      <c r="AF725" s="20"/>
      <c r="AG725" s="20"/>
      <c r="AH725" s="20"/>
      <c r="AI725" s="20"/>
      <c r="AJ725" s="21"/>
      <c r="AK725" s="19"/>
      <c r="AL725" s="19"/>
      <c r="AM725" s="19"/>
      <c r="AN725" s="19"/>
    </row>
    <row r="7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20"/>
      <c r="AC726" s="20"/>
      <c r="AD726" s="20"/>
      <c r="AE726" s="20"/>
      <c r="AF726" s="20"/>
      <c r="AG726" s="20"/>
      <c r="AH726" s="20"/>
      <c r="AI726" s="20"/>
      <c r="AJ726" s="21"/>
      <c r="AK726" s="19"/>
      <c r="AL726" s="19"/>
      <c r="AM726" s="19"/>
      <c r="AN726" s="19"/>
    </row>
    <row r="727"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20"/>
      <c r="AC727" s="20"/>
      <c r="AD727" s="20"/>
      <c r="AE727" s="20"/>
      <c r="AF727" s="20"/>
      <c r="AG727" s="20"/>
      <c r="AH727" s="20"/>
      <c r="AI727" s="20"/>
      <c r="AJ727" s="21"/>
      <c r="AK727" s="19"/>
      <c r="AL727" s="19"/>
      <c r="AM727" s="19"/>
      <c r="AN727" s="19"/>
    </row>
    <row r="728"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20"/>
      <c r="AC728" s="20"/>
      <c r="AD728" s="20"/>
      <c r="AE728" s="20"/>
      <c r="AF728" s="20"/>
      <c r="AG728" s="20"/>
      <c r="AH728" s="20"/>
      <c r="AI728" s="20"/>
      <c r="AJ728" s="21"/>
      <c r="AK728" s="19"/>
      <c r="AL728" s="19"/>
      <c r="AM728" s="19"/>
      <c r="AN728" s="19"/>
    </row>
    <row r="729"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20"/>
      <c r="AC729" s="20"/>
      <c r="AD729" s="20"/>
      <c r="AE729" s="20"/>
      <c r="AF729" s="20"/>
      <c r="AG729" s="20"/>
      <c r="AH729" s="20"/>
      <c r="AI729" s="20"/>
      <c r="AJ729" s="21"/>
      <c r="AK729" s="19"/>
      <c r="AL729" s="19"/>
      <c r="AM729" s="19"/>
      <c r="AN729" s="19"/>
    </row>
    <row r="730"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20"/>
      <c r="AC730" s="20"/>
      <c r="AD730" s="20"/>
      <c r="AE730" s="20"/>
      <c r="AF730" s="20"/>
      <c r="AG730" s="20"/>
      <c r="AH730" s="20"/>
      <c r="AI730" s="20"/>
      <c r="AJ730" s="21"/>
      <c r="AK730" s="19"/>
      <c r="AL730" s="19"/>
      <c r="AM730" s="19"/>
      <c r="AN730" s="19"/>
    </row>
    <row r="731"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20"/>
      <c r="AC731" s="20"/>
      <c r="AD731" s="20"/>
      <c r="AE731" s="20"/>
      <c r="AF731" s="20"/>
      <c r="AG731" s="20"/>
      <c r="AH731" s="20"/>
      <c r="AI731" s="20"/>
      <c r="AJ731" s="21"/>
      <c r="AK731" s="19"/>
      <c r="AL731" s="19"/>
      <c r="AM731" s="19"/>
      <c r="AN731" s="19"/>
    </row>
    <row r="732"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20"/>
      <c r="AC732" s="20"/>
      <c r="AD732" s="20"/>
      <c r="AE732" s="20"/>
      <c r="AF732" s="20"/>
      <c r="AG732" s="20"/>
      <c r="AH732" s="20"/>
      <c r="AI732" s="20"/>
      <c r="AJ732" s="21"/>
      <c r="AK732" s="19"/>
      <c r="AL732" s="19"/>
      <c r="AM732" s="19"/>
      <c r="AN732" s="19"/>
    </row>
    <row r="733"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20"/>
      <c r="AC733" s="20"/>
      <c r="AD733" s="20"/>
      <c r="AE733" s="20"/>
      <c r="AF733" s="20"/>
      <c r="AG733" s="20"/>
      <c r="AH733" s="20"/>
      <c r="AI733" s="20"/>
      <c r="AJ733" s="21"/>
      <c r="AK733" s="19"/>
      <c r="AL733" s="19"/>
      <c r="AM733" s="19"/>
      <c r="AN733" s="19"/>
    </row>
    <row r="734"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20"/>
      <c r="AC734" s="20"/>
      <c r="AD734" s="20"/>
      <c r="AE734" s="20"/>
      <c r="AF734" s="20"/>
      <c r="AG734" s="20"/>
      <c r="AH734" s="20"/>
      <c r="AI734" s="20"/>
      <c r="AJ734" s="21"/>
      <c r="AK734" s="19"/>
      <c r="AL734" s="19"/>
      <c r="AM734" s="19"/>
      <c r="AN734" s="19"/>
    </row>
    <row r="735"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20"/>
      <c r="AC735" s="20"/>
      <c r="AD735" s="20"/>
      <c r="AE735" s="20"/>
      <c r="AF735" s="20"/>
      <c r="AG735" s="20"/>
      <c r="AH735" s="20"/>
      <c r="AI735" s="20"/>
      <c r="AJ735" s="21"/>
      <c r="AK735" s="19"/>
      <c r="AL735" s="19"/>
      <c r="AM735" s="19"/>
      <c r="AN735" s="19"/>
    </row>
    <row r="73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20"/>
      <c r="AC736" s="20"/>
      <c r="AD736" s="20"/>
      <c r="AE736" s="20"/>
      <c r="AF736" s="20"/>
      <c r="AG736" s="20"/>
      <c r="AH736" s="20"/>
      <c r="AI736" s="20"/>
      <c r="AJ736" s="21"/>
      <c r="AK736" s="19"/>
      <c r="AL736" s="19"/>
      <c r="AM736" s="19"/>
      <c r="AN736" s="19"/>
    </row>
    <row r="737"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20"/>
      <c r="AC737" s="20"/>
      <c r="AD737" s="20"/>
      <c r="AE737" s="20"/>
      <c r="AF737" s="20"/>
      <c r="AG737" s="20"/>
      <c r="AH737" s="20"/>
      <c r="AI737" s="20"/>
      <c r="AJ737" s="21"/>
      <c r="AK737" s="19"/>
      <c r="AL737" s="19"/>
      <c r="AM737" s="19"/>
      <c r="AN737" s="19"/>
    </row>
    <row r="738"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20"/>
      <c r="AC738" s="20"/>
      <c r="AD738" s="20"/>
      <c r="AE738" s="20"/>
      <c r="AF738" s="20"/>
      <c r="AG738" s="20"/>
      <c r="AH738" s="20"/>
      <c r="AI738" s="20"/>
      <c r="AJ738" s="21"/>
      <c r="AK738" s="19"/>
      <c r="AL738" s="19"/>
      <c r="AM738" s="19"/>
      <c r="AN738" s="19"/>
    </row>
    <row r="739"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20"/>
      <c r="AC739" s="20"/>
      <c r="AD739" s="20"/>
      <c r="AE739" s="20"/>
      <c r="AF739" s="20"/>
      <c r="AG739" s="20"/>
      <c r="AH739" s="20"/>
      <c r="AI739" s="20"/>
      <c r="AJ739" s="21"/>
      <c r="AK739" s="19"/>
      <c r="AL739" s="19"/>
      <c r="AM739" s="19"/>
      <c r="AN739" s="19"/>
    </row>
    <row r="740"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20"/>
      <c r="AC740" s="20"/>
      <c r="AD740" s="20"/>
      <c r="AE740" s="20"/>
      <c r="AF740" s="20"/>
      <c r="AG740" s="20"/>
      <c r="AH740" s="20"/>
      <c r="AI740" s="20"/>
      <c r="AJ740" s="21"/>
      <c r="AK740" s="19"/>
      <c r="AL740" s="19"/>
      <c r="AM740" s="19"/>
      <c r="AN740" s="19"/>
    </row>
    <row r="741"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20"/>
      <c r="AC741" s="20"/>
      <c r="AD741" s="20"/>
      <c r="AE741" s="20"/>
      <c r="AF741" s="20"/>
      <c r="AG741" s="20"/>
      <c r="AH741" s="20"/>
      <c r="AI741" s="20"/>
      <c r="AJ741" s="21"/>
      <c r="AK741" s="19"/>
      <c r="AL741" s="19"/>
      <c r="AM741" s="19"/>
      <c r="AN741" s="19"/>
    </row>
    <row r="742"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20"/>
      <c r="AC742" s="20"/>
      <c r="AD742" s="20"/>
      <c r="AE742" s="20"/>
      <c r="AF742" s="20"/>
      <c r="AG742" s="20"/>
      <c r="AH742" s="20"/>
      <c r="AI742" s="20"/>
      <c r="AJ742" s="21"/>
      <c r="AK742" s="19"/>
      <c r="AL742" s="19"/>
      <c r="AM742" s="19"/>
      <c r="AN742" s="19"/>
    </row>
    <row r="743"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20"/>
      <c r="AC743" s="20"/>
      <c r="AD743" s="20"/>
      <c r="AE743" s="20"/>
      <c r="AF743" s="20"/>
      <c r="AG743" s="20"/>
      <c r="AH743" s="20"/>
      <c r="AI743" s="20"/>
      <c r="AJ743" s="21"/>
      <c r="AK743" s="19"/>
      <c r="AL743" s="19"/>
      <c r="AM743" s="19"/>
      <c r="AN743" s="19"/>
    </row>
    <row r="744"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20"/>
      <c r="AC744" s="20"/>
      <c r="AD744" s="20"/>
      <c r="AE744" s="20"/>
      <c r="AF744" s="20"/>
      <c r="AG744" s="20"/>
      <c r="AH744" s="20"/>
      <c r="AI744" s="20"/>
      <c r="AJ744" s="21"/>
      <c r="AK744" s="19"/>
      <c r="AL744" s="19"/>
      <c r="AM744" s="19"/>
      <c r="AN744" s="19"/>
    </row>
    <row r="745"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20"/>
      <c r="AC745" s="20"/>
      <c r="AD745" s="20"/>
      <c r="AE745" s="20"/>
      <c r="AF745" s="20"/>
      <c r="AG745" s="20"/>
      <c r="AH745" s="20"/>
      <c r="AI745" s="20"/>
      <c r="AJ745" s="21"/>
      <c r="AK745" s="19"/>
      <c r="AL745" s="19"/>
      <c r="AM745" s="19"/>
      <c r="AN745" s="19"/>
    </row>
    <row r="74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20"/>
      <c r="AC746" s="20"/>
      <c r="AD746" s="20"/>
      <c r="AE746" s="20"/>
      <c r="AF746" s="20"/>
      <c r="AG746" s="20"/>
      <c r="AH746" s="20"/>
      <c r="AI746" s="20"/>
      <c r="AJ746" s="21"/>
      <c r="AK746" s="19"/>
      <c r="AL746" s="19"/>
      <c r="AM746" s="19"/>
      <c r="AN746" s="19"/>
    </row>
    <row r="747"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20"/>
      <c r="AC747" s="20"/>
      <c r="AD747" s="20"/>
      <c r="AE747" s="20"/>
      <c r="AF747" s="20"/>
      <c r="AG747" s="20"/>
      <c r="AH747" s="20"/>
      <c r="AI747" s="20"/>
      <c r="AJ747" s="21"/>
      <c r="AK747" s="19"/>
      <c r="AL747" s="19"/>
      <c r="AM747" s="19"/>
      <c r="AN747" s="19"/>
    </row>
    <row r="748"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20"/>
      <c r="AC748" s="20"/>
      <c r="AD748" s="20"/>
      <c r="AE748" s="20"/>
      <c r="AF748" s="20"/>
      <c r="AG748" s="20"/>
      <c r="AH748" s="20"/>
      <c r="AI748" s="20"/>
      <c r="AJ748" s="21"/>
      <c r="AK748" s="19"/>
      <c r="AL748" s="19"/>
      <c r="AM748" s="19"/>
      <c r="AN748" s="19"/>
    </row>
    <row r="749"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20"/>
      <c r="AC749" s="20"/>
      <c r="AD749" s="20"/>
      <c r="AE749" s="20"/>
      <c r="AF749" s="20"/>
      <c r="AG749" s="20"/>
      <c r="AH749" s="20"/>
      <c r="AI749" s="20"/>
      <c r="AJ749" s="21"/>
      <c r="AK749" s="19"/>
      <c r="AL749" s="19"/>
      <c r="AM749" s="19"/>
      <c r="AN749" s="19"/>
    </row>
    <row r="750"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20"/>
      <c r="AC750" s="20"/>
      <c r="AD750" s="20"/>
      <c r="AE750" s="20"/>
      <c r="AF750" s="20"/>
      <c r="AG750" s="20"/>
      <c r="AH750" s="20"/>
      <c r="AI750" s="20"/>
      <c r="AJ750" s="21"/>
      <c r="AK750" s="19"/>
      <c r="AL750" s="19"/>
      <c r="AM750" s="19"/>
      <c r="AN750" s="19"/>
    </row>
    <row r="751"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20"/>
      <c r="AC751" s="20"/>
      <c r="AD751" s="20"/>
      <c r="AE751" s="20"/>
      <c r="AF751" s="20"/>
      <c r="AG751" s="20"/>
      <c r="AH751" s="20"/>
      <c r="AI751" s="20"/>
      <c r="AJ751" s="21"/>
      <c r="AK751" s="19"/>
      <c r="AL751" s="19"/>
      <c r="AM751" s="19"/>
      <c r="AN751" s="19"/>
    </row>
    <row r="752"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20"/>
      <c r="AC752" s="20"/>
      <c r="AD752" s="20"/>
      <c r="AE752" s="20"/>
      <c r="AF752" s="20"/>
      <c r="AG752" s="20"/>
      <c r="AH752" s="20"/>
      <c r="AI752" s="20"/>
      <c r="AJ752" s="21"/>
      <c r="AK752" s="19"/>
      <c r="AL752" s="19"/>
      <c r="AM752" s="19"/>
      <c r="AN752" s="19"/>
    </row>
    <row r="753"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20"/>
      <c r="AC753" s="20"/>
      <c r="AD753" s="20"/>
      <c r="AE753" s="20"/>
      <c r="AF753" s="20"/>
      <c r="AG753" s="20"/>
      <c r="AH753" s="20"/>
      <c r="AI753" s="20"/>
      <c r="AJ753" s="21"/>
      <c r="AK753" s="19"/>
      <c r="AL753" s="19"/>
      <c r="AM753" s="19"/>
      <c r="AN753" s="19"/>
    </row>
    <row r="754"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20"/>
      <c r="AC754" s="20"/>
      <c r="AD754" s="20"/>
      <c r="AE754" s="20"/>
      <c r="AF754" s="20"/>
      <c r="AG754" s="20"/>
      <c r="AH754" s="20"/>
      <c r="AI754" s="20"/>
      <c r="AJ754" s="21"/>
      <c r="AK754" s="19"/>
      <c r="AL754" s="19"/>
      <c r="AM754" s="19"/>
      <c r="AN754" s="19"/>
    </row>
    <row r="755"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20"/>
      <c r="AC755" s="20"/>
      <c r="AD755" s="20"/>
      <c r="AE755" s="20"/>
      <c r="AF755" s="20"/>
      <c r="AG755" s="20"/>
      <c r="AH755" s="20"/>
      <c r="AI755" s="20"/>
      <c r="AJ755" s="21"/>
      <c r="AK755" s="19"/>
      <c r="AL755" s="19"/>
      <c r="AM755" s="19"/>
      <c r="AN755" s="19"/>
    </row>
    <row r="75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20"/>
      <c r="AC756" s="20"/>
      <c r="AD756" s="20"/>
      <c r="AE756" s="20"/>
      <c r="AF756" s="20"/>
      <c r="AG756" s="20"/>
      <c r="AH756" s="20"/>
      <c r="AI756" s="20"/>
      <c r="AJ756" s="21"/>
      <c r="AK756" s="19"/>
      <c r="AL756" s="19"/>
      <c r="AM756" s="19"/>
      <c r="AN756" s="19"/>
    </row>
    <row r="757"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20"/>
      <c r="AC757" s="20"/>
      <c r="AD757" s="20"/>
      <c r="AE757" s="20"/>
      <c r="AF757" s="20"/>
      <c r="AG757" s="20"/>
      <c r="AH757" s="20"/>
      <c r="AI757" s="20"/>
      <c r="AJ757" s="21"/>
      <c r="AK757" s="19"/>
      <c r="AL757" s="19"/>
      <c r="AM757" s="19"/>
      <c r="AN757" s="19"/>
    </row>
    <row r="758"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20"/>
      <c r="AC758" s="20"/>
      <c r="AD758" s="20"/>
      <c r="AE758" s="20"/>
      <c r="AF758" s="20"/>
      <c r="AG758" s="20"/>
      <c r="AH758" s="20"/>
      <c r="AI758" s="20"/>
      <c r="AJ758" s="21"/>
      <c r="AK758" s="19"/>
      <c r="AL758" s="19"/>
      <c r="AM758" s="19"/>
      <c r="AN758" s="19"/>
    </row>
    <row r="759"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20"/>
      <c r="AC759" s="20"/>
      <c r="AD759" s="20"/>
      <c r="AE759" s="20"/>
      <c r="AF759" s="20"/>
      <c r="AG759" s="20"/>
      <c r="AH759" s="20"/>
      <c r="AI759" s="20"/>
      <c r="AJ759" s="21"/>
      <c r="AK759" s="19"/>
      <c r="AL759" s="19"/>
      <c r="AM759" s="19"/>
      <c r="AN759" s="19"/>
    </row>
    <row r="760"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20"/>
      <c r="AC760" s="20"/>
      <c r="AD760" s="20"/>
      <c r="AE760" s="20"/>
      <c r="AF760" s="20"/>
      <c r="AG760" s="20"/>
      <c r="AH760" s="20"/>
      <c r="AI760" s="20"/>
      <c r="AJ760" s="21"/>
      <c r="AK760" s="19"/>
      <c r="AL760" s="19"/>
      <c r="AM760" s="19"/>
      <c r="AN760" s="19"/>
    </row>
    <row r="761"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20"/>
      <c r="AC761" s="20"/>
      <c r="AD761" s="20"/>
      <c r="AE761" s="20"/>
      <c r="AF761" s="20"/>
      <c r="AG761" s="20"/>
      <c r="AH761" s="20"/>
      <c r="AI761" s="20"/>
      <c r="AJ761" s="21"/>
      <c r="AK761" s="19"/>
      <c r="AL761" s="19"/>
      <c r="AM761" s="19"/>
      <c r="AN761" s="19"/>
    </row>
    <row r="762"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20"/>
      <c r="AC762" s="20"/>
      <c r="AD762" s="20"/>
      <c r="AE762" s="20"/>
      <c r="AF762" s="20"/>
      <c r="AG762" s="20"/>
      <c r="AH762" s="20"/>
      <c r="AI762" s="20"/>
      <c r="AJ762" s="21"/>
      <c r="AK762" s="19"/>
      <c r="AL762" s="19"/>
      <c r="AM762" s="19"/>
      <c r="AN762" s="19"/>
    </row>
    <row r="763"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20"/>
      <c r="AC763" s="20"/>
      <c r="AD763" s="20"/>
      <c r="AE763" s="20"/>
      <c r="AF763" s="20"/>
      <c r="AG763" s="20"/>
      <c r="AH763" s="20"/>
      <c r="AI763" s="20"/>
      <c r="AJ763" s="21"/>
      <c r="AK763" s="19"/>
      <c r="AL763" s="19"/>
      <c r="AM763" s="19"/>
      <c r="AN763" s="19"/>
    </row>
    <row r="764"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20"/>
      <c r="AC764" s="20"/>
      <c r="AD764" s="20"/>
      <c r="AE764" s="20"/>
      <c r="AF764" s="20"/>
      <c r="AG764" s="20"/>
      <c r="AH764" s="20"/>
      <c r="AI764" s="20"/>
      <c r="AJ764" s="21"/>
      <c r="AK764" s="19"/>
      <c r="AL764" s="19"/>
      <c r="AM764" s="19"/>
      <c r="AN764" s="19"/>
    </row>
    <row r="765"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20"/>
      <c r="AC765" s="20"/>
      <c r="AD765" s="20"/>
      <c r="AE765" s="20"/>
      <c r="AF765" s="20"/>
      <c r="AG765" s="20"/>
      <c r="AH765" s="20"/>
      <c r="AI765" s="20"/>
      <c r="AJ765" s="21"/>
      <c r="AK765" s="19"/>
      <c r="AL765" s="19"/>
      <c r="AM765" s="19"/>
      <c r="AN765" s="19"/>
    </row>
    <row r="76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20"/>
      <c r="AC766" s="20"/>
      <c r="AD766" s="20"/>
      <c r="AE766" s="20"/>
      <c r="AF766" s="20"/>
      <c r="AG766" s="20"/>
      <c r="AH766" s="20"/>
      <c r="AI766" s="20"/>
      <c r="AJ766" s="21"/>
      <c r="AK766" s="19"/>
      <c r="AL766" s="19"/>
      <c r="AM766" s="19"/>
      <c r="AN766" s="19"/>
    </row>
    <row r="767"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20"/>
      <c r="AC767" s="20"/>
      <c r="AD767" s="20"/>
      <c r="AE767" s="20"/>
      <c r="AF767" s="20"/>
      <c r="AG767" s="20"/>
      <c r="AH767" s="20"/>
      <c r="AI767" s="20"/>
      <c r="AJ767" s="21"/>
      <c r="AK767" s="19"/>
      <c r="AL767" s="19"/>
      <c r="AM767" s="19"/>
      <c r="AN767" s="19"/>
    </row>
    <row r="768"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20"/>
      <c r="AC768" s="20"/>
      <c r="AD768" s="20"/>
      <c r="AE768" s="20"/>
      <c r="AF768" s="20"/>
      <c r="AG768" s="20"/>
      <c r="AH768" s="20"/>
      <c r="AI768" s="20"/>
      <c r="AJ768" s="21"/>
      <c r="AK768" s="19"/>
      <c r="AL768" s="19"/>
      <c r="AM768" s="19"/>
      <c r="AN768" s="19"/>
    </row>
    <row r="769"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20"/>
      <c r="AC769" s="20"/>
      <c r="AD769" s="20"/>
      <c r="AE769" s="20"/>
      <c r="AF769" s="20"/>
      <c r="AG769" s="20"/>
      <c r="AH769" s="20"/>
      <c r="AI769" s="20"/>
      <c r="AJ769" s="21"/>
      <c r="AK769" s="19"/>
      <c r="AL769" s="19"/>
      <c r="AM769" s="19"/>
      <c r="AN769" s="19"/>
    </row>
    <row r="770"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20"/>
      <c r="AC770" s="20"/>
      <c r="AD770" s="20"/>
      <c r="AE770" s="20"/>
      <c r="AF770" s="20"/>
      <c r="AG770" s="20"/>
      <c r="AH770" s="20"/>
      <c r="AI770" s="20"/>
      <c r="AJ770" s="21"/>
      <c r="AK770" s="19"/>
      <c r="AL770" s="19"/>
      <c r="AM770" s="19"/>
      <c r="AN770" s="19"/>
    </row>
    <row r="771"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20"/>
      <c r="AC771" s="20"/>
      <c r="AD771" s="20"/>
      <c r="AE771" s="20"/>
      <c r="AF771" s="20"/>
      <c r="AG771" s="20"/>
      <c r="AH771" s="20"/>
      <c r="AI771" s="20"/>
      <c r="AJ771" s="21"/>
      <c r="AK771" s="19"/>
      <c r="AL771" s="19"/>
      <c r="AM771" s="19"/>
      <c r="AN771" s="19"/>
    </row>
    <row r="772"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20"/>
      <c r="AC772" s="20"/>
      <c r="AD772" s="20"/>
      <c r="AE772" s="20"/>
      <c r="AF772" s="20"/>
      <c r="AG772" s="20"/>
      <c r="AH772" s="20"/>
      <c r="AI772" s="20"/>
      <c r="AJ772" s="21"/>
      <c r="AK772" s="19"/>
      <c r="AL772" s="19"/>
      <c r="AM772" s="19"/>
      <c r="AN772" s="19"/>
    </row>
    <row r="773"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20"/>
      <c r="AC773" s="20"/>
      <c r="AD773" s="20"/>
      <c r="AE773" s="20"/>
      <c r="AF773" s="20"/>
      <c r="AG773" s="20"/>
      <c r="AH773" s="20"/>
      <c r="AI773" s="20"/>
      <c r="AJ773" s="21"/>
      <c r="AK773" s="19"/>
      <c r="AL773" s="19"/>
      <c r="AM773" s="19"/>
      <c r="AN773" s="19"/>
    </row>
    <row r="774"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20"/>
      <c r="AC774" s="20"/>
      <c r="AD774" s="20"/>
      <c r="AE774" s="20"/>
      <c r="AF774" s="20"/>
      <c r="AG774" s="20"/>
      <c r="AH774" s="20"/>
      <c r="AI774" s="20"/>
      <c r="AJ774" s="21"/>
      <c r="AK774" s="19"/>
      <c r="AL774" s="19"/>
      <c r="AM774" s="19"/>
      <c r="AN774" s="19"/>
    </row>
    <row r="775"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20"/>
      <c r="AC775" s="20"/>
      <c r="AD775" s="20"/>
      <c r="AE775" s="20"/>
      <c r="AF775" s="20"/>
      <c r="AG775" s="20"/>
      <c r="AH775" s="20"/>
      <c r="AI775" s="20"/>
      <c r="AJ775" s="21"/>
      <c r="AK775" s="19"/>
      <c r="AL775" s="19"/>
      <c r="AM775" s="19"/>
      <c r="AN775" s="19"/>
    </row>
    <row r="77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20"/>
      <c r="AC776" s="20"/>
      <c r="AD776" s="20"/>
      <c r="AE776" s="20"/>
      <c r="AF776" s="20"/>
      <c r="AG776" s="20"/>
      <c r="AH776" s="20"/>
      <c r="AI776" s="20"/>
      <c r="AJ776" s="21"/>
      <c r="AK776" s="19"/>
      <c r="AL776" s="19"/>
      <c r="AM776" s="19"/>
      <c r="AN776" s="19"/>
    </row>
    <row r="777"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20"/>
      <c r="AC777" s="20"/>
      <c r="AD777" s="20"/>
      <c r="AE777" s="20"/>
      <c r="AF777" s="20"/>
      <c r="AG777" s="20"/>
      <c r="AH777" s="20"/>
      <c r="AI777" s="20"/>
      <c r="AJ777" s="21"/>
      <c r="AK777" s="19"/>
      <c r="AL777" s="19"/>
      <c r="AM777" s="19"/>
      <c r="AN777" s="19"/>
    </row>
    <row r="778"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20"/>
      <c r="AC778" s="20"/>
      <c r="AD778" s="20"/>
      <c r="AE778" s="20"/>
      <c r="AF778" s="20"/>
      <c r="AG778" s="20"/>
      <c r="AH778" s="20"/>
      <c r="AI778" s="20"/>
      <c r="AJ778" s="21"/>
      <c r="AK778" s="19"/>
      <c r="AL778" s="19"/>
      <c r="AM778" s="19"/>
      <c r="AN778" s="19"/>
    </row>
    <row r="779"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20"/>
      <c r="AC779" s="20"/>
      <c r="AD779" s="20"/>
      <c r="AE779" s="20"/>
      <c r="AF779" s="20"/>
      <c r="AG779" s="20"/>
      <c r="AH779" s="20"/>
      <c r="AI779" s="20"/>
      <c r="AJ779" s="21"/>
      <c r="AK779" s="19"/>
      <c r="AL779" s="19"/>
      <c r="AM779" s="19"/>
      <c r="AN779" s="19"/>
    </row>
    <row r="780"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20"/>
      <c r="AC780" s="20"/>
      <c r="AD780" s="20"/>
      <c r="AE780" s="20"/>
      <c r="AF780" s="20"/>
      <c r="AG780" s="20"/>
      <c r="AH780" s="20"/>
      <c r="AI780" s="20"/>
      <c r="AJ780" s="21"/>
      <c r="AK780" s="19"/>
      <c r="AL780" s="19"/>
      <c r="AM780" s="19"/>
      <c r="AN780" s="19"/>
    </row>
    <row r="781"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20"/>
      <c r="AC781" s="20"/>
      <c r="AD781" s="20"/>
      <c r="AE781" s="20"/>
      <c r="AF781" s="20"/>
      <c r="AG781" s="20"/>
      <c r="AH781" s="20"/>
      <c r="AI781" s="20"/>
      <c r="AJ781" s="21"/>
      <c r="AK781" s="19"/>
      <c r="AL781" s="19"/>
      <c r="AM781" s="19"/>
      <c r="AN781" s="19"/>
    </row>
    <row r="782"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20"/>
      <c r="AC782" s="20"/>
      <c r="AD782" s="20"/>
      <c r="AE782" s="20"/>
      <c r="AF782" s="20"/>
      <c r="AG782" s="20"/>
      <c r="AH782" s="20"/>
      <c r="AI782" s="20"/>
      <c r="AJ782" s="21"/>
      <c r="AK782" s="19"/>
      <c r="AL782" s="19"/>
      <c r="AM782" s="19"/>
      <c r="AN782" s="19"/>
    </row>
    <row r="783"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20"/>
      <c r="AC783" s="20"/>
      <c r="AD783" s="20"/>
      <c r="AE783" s="20"/>
      <c r="AF783" s="20"/>
      <c r="AG783" s="20"/>
      <c r="AH783" s="20"/>
      <c r="AI783" s="20"/>
      <c r="AJ783" s="21"/>
      <c r="AK783" s="19"/>
      <c r="AL783" s="19"/>
      <c r="AM783" s="19"/>
      <c r="AN783" s="19"/>
    </row>
    <row r="784"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20"/>
      <c r="AC784" s="20"/>
      <c r="AD784" s="20"/>
      <c r="AE784" s="20"/>
      <c r="AF784" s="20"/>
      <c r="AG784" s="20"/>
      <c r="AH784" s="20"/>
      <c r="AI784" s="20"/>
      <c r="AJ784" s="21"/>
      <c r="AK784" s="19"/>
      <c r="AL784" s="19"/>
      <c r="AM784" s="19"/>
      <c r="AN784" s="19"/>
    </row>
    <row r="785"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20"/>
      <c r="AC785" s="20"/>
      <c r="AD785" s="20"/>
      <c r="AE785" s="20"/>
      <c r="AF785" s="20"/>
      <c r="AG785" s="20"/>
      <c r="AH785" s="20"/>
      <c r="AI785" s="20"/>
      <c r="AJ785" s="21"/>
      <c r="AK785" s="19"/>
      <c r="AL785" s="19"/>
      <c r="AM785" s="19"/>
      <c r="AN785" s="19"/>
    </row>
    <row r="78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20"/>
      <c r="AC786" s="20"/>
      <c r="AD786" s="20"/>
      <c r="AE786" s="20"/>
      <c r="AF786" s="20"/>
      <c r="AG786" s="20"/>
      <c r="AH786" s="20"/>
      <c r="AI786" s="20"/>
      <c r="AJ786" s="21"/>
      <c r="AK786" s="19"/>
      <c r="AL786" s="19"/>
      <c r="AM786" s="19"/>
      <c r="AN786" s="19"/>
    </row>
    <row r="787"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20"/>
      <c r="AC787" s="20"/>
      <c r="AD787" s="20"/>
      <c r="AE787" s="20"/>
      <c r="AF787" s="20"/>
      <c r="AG787" s="20"/>
      <c r="AH787" s="20"/>
      <c r="AI787" s="20"/>
      <c r="AJ787" s="21"/>
      <c r="AK787" s="19"/>
      <c r="AL787" s="19"/>
      <c r="AM787" s="19"/>
      <c r="AN787" s="19"/>
    </row>
    <row r="788"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20"/>
      <c r="AC788" s="20"/>
      <c r="AD788" s="20"/>
      <c r="AE788" s="20"/>
      <c r="AF788" s="20"/>
      <c r="AG788" s="20"/>
      <c r="AH788" s="20"/>
      <c r="AI788" s="20"/>
      <c r="AJ788" s="21"/>
      <c r="AK788" s="19"/>
      <c r="AL788" s="19"/>
      <c r="AM788" s="19"/>
      <c r="AN788" s="19"/>
    </row>
    <row r="789"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20"/>
      <c r="AC789" s="20"/>
      <c r="AD789" s="20"/>
      <c r="AE789" s="20"/>
      <c r="AF789" s="20"/>
      <c r="AG789" s="20"/>
      <c r="AH789" s="20"/>
      <c r="AI789" s="20"/>
      <c r="AJ789" s="21"/>
      <c r="AK789" s="19"/>
      <c r="AL789" s="19"/>
      <c r="AM789" s="19"/>
      <c r="AN789" s="19"/>
    </row>
    <row r="790"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20"/>
      <c r="AC790" s="20"/>
      <c r="AD790" s="20"/>
      <c r="AE790" s="20"/>
      <c r="AF790" s="20"/>
      <c r="AG790" s="20"/>
      <c r="AH790" s="20"/>
      <c r="AI790" s="20"/>
      <c r="AJ790" s="21"/>
      <c r="AK790" s="19"/>
      <c r="AL790" s="19"/>
      <c r="AM790" s="19"/>
      <c r="AN790" s="19"/>
    </row>
    <row r="791"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20"/>
      <c r="AC791" s="20"/>
      <c r="AD791" s="20"/>
      <c r="AE791" s="20"/>
      <c r="AF791" s="20"/>
      <c r="AG791" s="20"/>
      <c r="AH791" s="20"/>
      <c r="AI791" s="20"/>
      <c r="AJ791" s="21"/>
      <c r="AK791" s="19"/>
      <c r="AL791" s="19"/>
      <c r="AM791" s="19"/>
      <c r="AN791" s="19"/>
    </row>
    <row r="792"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20"/>
      <c r="AC792" s="20"/>
      <c r="AD792" s="20"/>
      <c r="AE792" s="20"/>
      <c r="AF792" s="20"/>
      <c r="AG792" s="20"/>
      <c r="AH792" s="20"/>
      <c r="AI792" s="20"/>
      <c r="AJ792" s="21"/>
      <c r="AK792" s="19"/>
      <c r="AL792" s="19"/>
      <c r="AM792" s="19"/>
      <c r="AN792" s="19"/>
    </row>
    <row r="793"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20"/>
      <c r="AC793" s="20"/>
      <c r="AD793" s="20"/>
      <c r="AE793" s="20"/>
      <c r="AF793" s="20"/>
      <c r="AG793" s="20"/>
      <c r="AH793" s="20"/>
      <c r="AI793" s="20"/>
      <c r="AJ793" s="21"/>
      <c r="AK793" s="19"/>
      <c r="AL793" s="19"/>
      <c r="AM793" s="19"/>
      <c r="AN793" s="19"/>
    </row>
    <row r="794"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20"/>
      <c r="AC794" s="20"/>
      <c r="AD794" s="20"/>
      <c r="AE794" s="20"/>
      <c r="AF794" s="20"/>
      <c r="AG794" s="20"/>
      <c r="AH794" s="20"/>
      <c r="AI794" s="20"/>
      <c r="AJ794" s="21"/>
      <c r="AK794" s="19"/>
      <c r="AL794" s="19"/>
      <c r="AM794" s="19"/>
      <c r="AN794" s="19"/>
    </row>
    <row r="795"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20"/>
      <c r="AC795" s="20"/>
      <c r="AD795" s="20"/>
      <c r="AE795" s="20"/>
      <c r="AF795" s="20"/>
      <c r="AG795" s="20"/>
      <c r="AH795" s="20"/>
      <c r="AI795" s="20"/>
      <c r="AJ795" s="21"/>
      <c r="AK795" s="19"/>
      <c r="AL795" s="19"/>
      <c r="AM795" s="19"/>
      <c r="AN795" s="19"/>
    </row>
    <row r="79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20"/>
      <c r="AC796" s="20"/>
      <c r="AD796" s="20"/>
      <c r="AE796" s="20"/>
      <c r="AF796" s="20"/>
      <c r="AG796" s="20"/>
      <c r="AH796" s="20"/>
      <c r="AI796" s="20"/>
      <c r="AJ796" s="21"/>
      <c r="AK796" s="19"/>
      <c r="AL796" s="19"/>
      <c r="AM796" s="19"/>
      <c r="AN796" s="19"/>
    </row>
    <row r="797"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20"/>
      <c r="AC797" s="20"/>
      <c r="AD797" s="20"/>
      <c r="AE797" s="20"/>
      <c r="AF797" s="20"/>
      <c r="AG797" s="20"/>
      <c r="AH797" s="20"/>
      <c r="AI797" s="20"/>
      <c r="AJ797" s="21"/>
      <c r="AK797" s="19"/>
      <c r="AL797" s="19"/>
      <c r="AM797" s="19"/>
      <c r="AN797" s="19"/>
    </row>
    <row r="798"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20"/>
      <c r="AC798" s="20"/>
      <c r="AD798" s="20"/>
      <c r="AE798" s="20"/>
      <c r="AF798" s="20"/>
      <c r="AG798" s="20"/>
      <c r="AH798" s="20"/>
      <c r="AI798" s="20"/>
      <c r="AJ798" s="21"/>
      <c r="AK798" s="19"/>
      <c r="AL798" s="19"/>
      <c r="AM798" s="19"/>
      <c r="AN798" s="19"/>
    </row>
    <row r="799"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20"/>
      <c r="AC799" s="20"/>
      <c r="AD799" s="20"/>
      <c r="AE799" s="20"/>
      <c r="AF799" s="20"/>
      <c r="AG799" s="20"/>
      <c r="AH799" s="20"/>
      <c r="AI799" s="20"/>
      <c r="AJ799" s="21"/>
      <c r="AK799" s="19"/>
      <c r="AL799" s="19"/>
      <c r="AM799" s="19"/>
      <c r="AN799" s="19"/>
    </row>
    <row r="800"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20"/>
      <c r="AC800" s="20"/>
      <c r="AD800" s="20"/>
      <c r="AE800" s="20"/>
      <c r="AF800" s="20"/>
      <c r="AG800" s="20"/>
      <c r="AH800" s="20"/>
      <c r="AI800" s="20"/>
      <c r="AJ800" s="21"/>
      <c r="AK800" s="19"/>
      <c r="AL800" s="19"/>
      <c r="AM800" s="19"/>
      <c r="AN800" s="19"/>
    </row>
    <row r="801"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20"/>
      <c r="AC801" s="20"/>
      <c r="AD801" s="20"/>
      <c r="AE801" s="20"/>
      <c r="AF801" s="20"/>
      <c r="AG801" s="20"/>
      <c r="AH801" s="20"/>
      <c r="AI801" s="20"/>
      <c r="AJ801" s="21"/>
      <c r="AK801" s="19"/>
      <c r="AL801" s="19"/>
      <c r="AM801" s="19"/>
      <c r="AN801" s="19"/>
    </row>
    <row r="802"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20"/>
      <c r="AC802" s="20"/>
      <c r="AD802" s="20"/>
      <c r="AE802" s="20"/>
      <c r="AF802" s="20"/>
      <c r="AG802" s="20"/>
      <c r="AH802" s="20"/>
      <c r="AI802" s="20"/>
      <c r="AJ802" s="21"/>
      <c r="AK802" s="19"/>
      <c r="AL802" s="19"/>
      <c r="AM802" s="19"/>
      <c r="AN802" s="19"/>
    </row>
    <row r="803"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20"/>
      <c r="AC803" s="20"/>
      <c r="AD803" s="20"/>
      <c r="AE803" s="20"/>
      <c r="AF803" s="20"/>
      <c r="AG803" s="20"/>
      <c r="AH803" s="20"/>
      <c r="AI803" s="20"/>
      <c r="AJ803" s="21"/>
      <c r="AK803" s="19"/>
      <c r="AL803" s="19"/>
      <c r="AM803" s="19"/>
      <c r="AN803" s="19"/>
    </row>
    <row r="804"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20"/>
      <c r="AC804" s="20"/>
      <c r="AD804" s="20"/>
      <c r="AE804" s="20"/>
      <c r="AF804" s="20"/>
      <c r="AG804" s="20"/>
      <c r="AH804" s="20"/>
      <c r="AI804" s="20"/>
      <c r="AJ804" s="21"/>
      <c r="AK804" s="19"/>
      <c r="AL804" s="19"/>
      <c r="AM804" s="19"/>
      <c r="AN804" s="19"/>
    </row>
    <row r="805"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20"/>
      <c r="AC805" s="20"/>
      <c r="AD805" s="20"/>
      <c r="AE805" s="20"/>
      <c r="AF805" s="20"/>
      <c r="AG805" s="20"/>
      <c r="AH805" s="20"/>
      <c r="AI805" s="20"/>
      <c r="AJ805" s="21"/>
      <c r="AK805" s="19"/>
      <c r="AL805" s="19"/>
      <c r="AM805" s="19"/>
      <c r="AN805" s="19"/>
    </row>
    <row r="80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20"/>
      <c r="AC806" s="20"/>
      <c r="AD806" s="20"/>
      <c r="AE806" s="20"/>
      <c r="AF806" s="20"/>
      <c r="AG806" s="20"/>
      <c r="AH806" s="20"/>
      <c r="AI806" s="20"/>
      <c r="AJ806" s="21"/>
      <c r="AK806" s="19"/>
      <c r="AL806" s="19"/>
      <c r="AM806" s="19"/>
      <c r="AN806" s="19"/>
    </row>
    <row r="807"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20"/>
      <c r="AC807" s="20"/>
      <c r="AD807" s="20"/>
      <c r="AE807" s="20"/>
      <c r="AF807" s="20"/>
      <c r="AG807" s="20"/>
      <c r="AH807" s="20"/>
      <c r="AI807" s="20"/>
      <c r="AJ807" s="21"/>
      <c r="AK807" s="19"/>
      <c r="AL807" s="19"/>
      <c r="AM807" s="19"/>
      <c r="AN807" s="19"/>
    </row>
    <row r="808"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20"/>
      <c r="AC808" s="20"/>
      <c r="AD808" s="20"/>
      <c r="AE808" s="20"/>
      <c r="AF808" s="20"/>
      <c r="AG808" s="20"/>
      <c r="AH808" s="20"/>
      <c r="AI808" s="20"/>
      <c r="AJ808" s="21"/>
      <c r="AK808" s="19"/>
      <c r="AL808" s="19"/>
      <c r="AM808" s="19"/>
      <c r="AN808" s="19"/>
    </row>
    <row r="809"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20"/>
      <c r="AC809" s="20"/>
      <c r="AD809" s="20"/>
      <c r="AE809" s="20"/>
      <c r="AF809" s="20"/>
      <c r="AG809" s="20"/>
      <c r="AH809" s="20"/>
      <c r="AI809" s="20"/>
      <c r="AJ809" s="21"/>
      <c r="AK809" s="19"/>
      <c r="AL809" s="19"/>
      <c r="AM809" s="19"/>
      <c r="AN809" s="19"/>
    </row>
    <row r="810"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20"/>
      <c r="AC810" s="20"/>
      <c r="AD810" s="20"/>
      <c r="AE810" s="20"/>
      <c r="AF810" s="20"/>
      <c r="AG810" s="20"/>
      <c r="AH810" s="20"/>
      <c r="AI810" s="20"/>
      <c r="AJ810" s="21"/>
      <c r="AK810" s="19"/>
      <c r="AL810" s="19"/>
      <c r="AM810" s="19"/>
      <c r="AN810" s="19"/>
    </row>
    <row r="811"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20"/>
      <c r="AC811" s="20"/>
      <c r="AD811" s="20"/>
      <c r="AE811" s="20"/>
      <c r="AF811" s="20"/>
      <c r="AG811" s="20"/>
      <c r="AH811" s="20"/>
      <c r="AI811" s="20"/>
      <c r="AJ811" s="21"/>
      <c r="AK811" s="19"/>
      <c r="AL811" s="19"/>
      <c r="AM811" s="19"/>
      <c r="AN811" s="19"/>
    </row>
    <row r="812"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20"/>
      <c r="AC812" s="20"/>
      <c r="AD812" s="20"/>
      <c r="AE812" s="20"/>
      <c r="AF812" s="20"/>
      <c r="AG812" s="20"/>
      <c r="AH812" s="20"/>
      <c r="AI812" s="20"/>
      <c r="AJ812" s="21"/>
      <c r="AK812" s="19"/>
      <c r="AL812" s="19"/>
      <c r="AM812" s="19"/>
      <c r="AN812" s="19"/>
    </row>
    <row r="813"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20"/>
      <c r="AC813" s="20"/>
      <c r="AD813" s="20"/>
      <c r="AE813" s="20"/>
      <c r="AF813" s="20"/>
      <c r="AG813" s="20"/>
      <c r="AH813" s="20"/>
      <c r="AI813" s="20"/>
      <c r="AJ813" s="21"/>
      <c r="AK813" s="19"/>
      <c r="AL813" s="19"/>
      <c r="AM813" s="19"/>
      <c r="AN813" s="19"/>
    </row>
    <row r="814"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20"/>
      <c r="AC814" s="20"/>
      <c r="AD814" s="20"/>
      <c r="AE814" s="20"/>
      <c r="AF814" s="20"/>
      <c r="AG814" s="20"/>
      <c r="AH814" s="20"/>
      <c r="AI814" s="20"/>
      <c r="AJ814" s="21"/>
      <c r="AK814" s="19"/>
      <c r="AL814" s="19"/>
      <c r="AM814" s="19"/>
      <c r="AN814" s="19"/>
    </row>
    <row r="815"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20"/>
      <c r="AC815" s="20"/>
      <c r="AD815" s="20"/>
      <c r="AE815" s="20"/>
      <c r="AF815" s="20"/>
      <c r="AG815" s="20"/>
      <c r="AH815" s="20"/>
      <c r="AI815" s="20"/>
      <c r="AJ815" s="21"/>
      <c r="AK815" s="19"/>
      <c r="AL815" s="19"/>
      <c r="AM815" s="19"/>
      <c r="AN815" s="19"/>
    </row>
    <row r="81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20"/>
      <c r="AC816" s="20"/>
      <c r="AD816" s="20"/>
      <c r="AE816" s="20"/>
      <c r="AF816" s="20"/>
      <c r="AG816" s="20"/>
      <c r="AH816" s="20"/>
      <c r="AI816" s="20"/>
      <c r="AJ816" s="21"/>
      <c r="AK816" s="19"/>
      <c r="AL816" s="19"/>
      <c r="AM816" s="19"/>
      <c r="AN816" s="19"/>
    </row>
    <row r="817"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20"/>
      <c r="AC817" s="20"/>
      <c r="AD817" s="20"/>
      <c r="AE817" s="20"/>
      <c r="AF817" s="20"/>
      <c r="AG817" s="20"/>
      <c r="AH817" s="20"/>
      <c r="AI817" s="20"/>
      <c r="AJ817" s="21"/>
      <c r="AK817" s="19"/>
      <c r="AL817" s="19"/>
      <c r="AM817" s="19"/>
      <c r="AN817" s="19"/>
    </row>
    <row r="818"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20"/>
      <c r="AC818" s="20"/>
      <c r="AD818" s="20"/>
      <c r="AE818" s="20"/>
      <c r="AF818" s="20"/>
      <c r="AG818" s="20"/>
      <c r="AH818" s="20"/>
      <c r="AI818" s="20"/>
      <c r="AJ818" s="21"/>
      <c r="AK818" s="19"/>
      <c r="AL818" s="19"/>
      <c r="AM818" s="19"/>
      <c r="AN818" s="19"/>
    </row>
    <row r="819"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20"/>
      <c r="AC819" s="20"/>
      <c r="AD819" s="20"/>
      <c r="AE819" s="20"/>
      <c r="AF819" s="20"/>
      <c r="AG819" s="20"/>
      <c r="AH819" s="20"/>
      <c r="AI819" s="20"/>
      <c r="AJ819" s="21"/>
      <c r="AK819" s="19"/>
      <c r="AL819" s="19"/>
      <c r="AM819" s="19"/>
      <c r="AN819" s="19"/>
    </row>
    <row r="820"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20"/>
      <c r="AC820" s="20"/>
      <c r="AD820" s="20"/>
      <c r="AE820" s="20"/>
      <c r="AF820" s="20"/>
      <c r="AG820" s="20"/>
      <c r="AH820" s="20"/>
      <c r="AI820" s="20"/>
      <c r="AJ820" s="21"/>
      <c r="AK820" s="19"/>
      <c r="AL820" s="19"/>
      <c r="AM820" s="19"/>
      <c r="AN820" s="19"/>
    </row>
    <row r="821"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20"/>
      <c r="AC821" s="20"/>
      <c r="AD821" s="20"/>
      <c r="AE821" s="20"/>
      <c r="AF821" s="20"/>
      <c r="AG821" s="20"/>
      <c r="AH821" s="20"/>
      <c r="AI821" s="20"/>
      <c r="AJ821" s="21"/>
      <c r="AK821" s="19"/>
      <c r="AL821" s="19"/>
      <c r="AM821" s="19"/>
      <c r="AN821" s="19"/>
    </row>
    <row r="822"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20"/>
      <c r="AC822" s="20"/>
      <c r="AD822" s="20"/>
      <c r="AE822" s="20"/>
      <c r="AF822" s="20"/>
      <c r="AG822" s="20"/>
      <c r="AH822" s="20"/>
      <c r="AI822" s="20"/>
      <c r="AJ822" s="21"/>
      <c r="AK822" s="19"/>
      <c r="AL822" s="19"/>
      <c r="AM822" s="19"/>
      <c r="AN822" s="19"/>
    </row>
    <row r="823"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20"/>
      <c r="AC823" s="20"/>
      <c r="AD823" s="20"/>
      <c r="AE823" s="20"/>
      <c r="AF823" s="20"/>
      <c r="AG823" s="20"/>
      <c r="AH823" s="20"/>
      <c r="AI823" s="20"/>
      <c r="AJ823" s="21"/>
      <c r="AK823" s="19"/>
      <c r="AL823" s="19"/>
      <c r="AM823" s="19"/>
      <c r="AN823" s="19"/>
    </row>
    <row r="824"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20"/>
      <c r="AC824" s="20"/>
      <c r="AD824" s="20"/>
      <c r="AE824" s="20"/>
      <c r="AF824" s="20"/>
      <c r="AG824" s="20"/>
      <c r="AH824" s="20"/>
      <c r="AI824" s="20"/>
      <c r="AJ824" s="21"/>
      <c r="AK824" s="19"/>
      <c r="AL824" s="19"/>
      <c r="AM824" s="19"/>
      <c r="AN824" s="19"/>
    </row>
    <row r="825"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20"/>
      <c r="AC825" s="20"/>
      <c r="AD825" s="20"/>
      <c r="AE825" s="20"/>
      <c r="AF825" s="20"/>
      <c r="AG825" s="20"/>
      <c r="AH825" s="20"/>
      <c r="AI825" s="20"/>
      <c r="AJ825" s="21"/>
      <c r="AK825" s="19"/>
      <c r="AL825" s="19"/>
      <c r="AM825" s="19"/>
      <c r="AN825" s="19"/>
    </row>
    <row r="8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20"/>
      <c r="AC826" s="20"/>
      <c r="AD826" s="20"/>
      <c r="AE826" s="20"/>
      <c r="AF826" s="20"/>
      <c r="AG826" s="20"/>
      <c r="AH826" s="20"/>
      <c r="AI826" s="20"/>
      <c r="AJ826" s="21"/>
      <c r="AK826" s="19"/>
      <c r="AL826" s="19"/>
      <c r="AM826" s="19"/>
      <c r="AN826" s="19"/>
    </row>
    <row r="827"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20"/>
      <c r="AC827" s="20"/>
      <c r="AD827" s="20"/>
      <c r="AE827" s="20"/>
      <c r="AF827" s="20"/>
      <c r="AG827" s="20"/>
      <c r="AH827" s="20"/>
      <c r="AI827" s="20"/>
      <c r="AJ827" s="21"/>
      <c r="AK827" s="19"/>
      <c r="AL827" s="19"/>
      <c r="AM827" s="19"/>
      <c r="AN827" s="19"/>
    </row>
    <row r="828"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20"/>
      <c r="AC828" s="20"/>
      <c r="AD828" s="20"/>
      <c r="AE828" s="20"/>
      <c r="AF828" s="20"/>
      <c r="AG828" s="20"/>
      <c r="AH828" s="20"/>
      <c r="AI828" s="20"/>
      <c r="AJ828" s="21"/>
      <c r="AK828" s="19"/>
      <c r="AL828" s="19"/>
      <c r="AM828" s="19"/>
      <c r="AN828" s="19"/>
    </row>
    <row r="829"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20"/>
      <c r="AC829" s="20"/>
      <c r="AD829" s="20"/>
      <c r="AE829" s="20"/>
      <c r="AF829" s="20"/>
      <c r="AG829" s="20"/>
      <c r="AH829" s="20"/>
      <c r="AI829" s="20"/>
      <c r="AJ829" s="21"/>
      <c r="AK829" s="19"/>
      <c r="AL829" s="19"/>
      <c r="AM829" s="19"/>
      <c r="AN829" s="19"/>
    </row>
    <row r="830"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20"/>
      <c r="AC830" s="20"/>
      <c r="AD830" s="20"/>
      <c r="AE830" s="20"/>
      <c r="AF830" s="20"/>
      <c r="AG830" s="20"/>
      <c r="AH830" s="20"/>
      <c r="AI830" s="20"/>
      <c r="AJ830" s="21"/>
      <c r="AK830" s="19"/>
      <c r="AL830" s="19"/>
      <c r="AM830" s="19"/>
      <c r="AN830" s="19"/>
    </row>
    <row r="831"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20"/>
      <c r="AC831" s="20"/>
      <c r="AD831" s="20"/>
      <c r="AE831" s="20"/>
      <c r="AF831" s="20"/>
      <c r="AG831" s="20"/>
      <c r="AH831" s="20"/>
      <c r="AI831" s="20"/>
      <c r="AJ831" s="21"/>
      <c r="AK831" s="19"/>
      <c r="AL831" s="19"/>
      <c r="AM831" s="19"/>
      <c r="AN831" s="19"/>
    </row>
    <row r="832"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20"/>
      <c r="AC832" s="20"/>
      <c r="AD832" s="20"/>
      <c r="AE832" s="20"/>
      <c r="AF832" s="20"/>
      <c r="AG832" s="20"/>
      <c r="AH832" s="20"/>
      <c r="AI832" s="20"/>
      <c r="AJ832" s="21"/>
      <c r="AK832" s="19"/>
      <c r="AL832" s="19"/>
      <c r="AM832" s="19"/>
      <c r="AN832" s="19"/>
    </row>
    <row r="833"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20"/>
      <c r="AC833" s="20"/>
      <c r="AD833" s="20"/>
      <c r="AE833" s="20"/>
      <c r="AF833" s="20"/>
      <c r="AG833" s="20"/>
      <c r="AH833" s="20"/>
      <c r="AI833" s="20"/>
      <c r="AJ833" s="21"/>
      <c r="AK833" s="19"/>
      <c r="AL833" s="19"/>
      <c r="AM833" s="19"/>
      <c r="AN833" s="19"/>
    </row>
    <row r="834"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20"/>
      <c r="AC834" s="20"/>
      <c r="AD834" s="20"/>
      <c r="AE834" s="20"/>
      <c r="AF834" s="20"/>
      <c r="AG834" s="20"/>
      <c r="AH834" s="20"/>
      <c r="AI834" s="20"/>
      <c r="AJ834" s="21"/>
      <c r="AK834" s="19"/>
      <c r="AL834" s="19"/>
      <c r="AM834" s="19"/>
      <c r="AN834" s="19"/>
    </row>
    <row r="835"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20"/>
      <c r="AC835" s="20"/>
      <c r="AD835" s="20"/>
      <c r="AE835" s="20"/>
      <c r="AF835" s="20"/>
      <c r="AG835" s="20"/>
      <c r="AH835" s="20"/>
      <c r="AI835" s="20"/>
      <c r="AJ835" s="21"/>
      <c r="AK835" s="19"/>
      <c r="AL835" s="19"/>
      <c r="AM835" s="19"/>
      <c r="AN835" s="19"/>
    </row>
    <row r="83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20"/>
      <c r="AC836" s="20"/>
      <c r="AD836" s="20"/>
      <c r="AE836" s="20"/>
      <c r="AF836" s="20"/>
      <c r="AG836" s="20"/>
      <c r="AH836" s="20"/>
      <c r="AI836" s="20"/>
      <c r="AJ836" s="21"/>
      <c r="AK836" s="19"/>
      <c r="AL836" s="19"/>
      <c r="AM836" s="19"/>
      <c r="AN836" s="19"/>
    </row>
    <row r="837"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20"/>
      <c r="AC837" s="20"/>
      <c r="AD837" s="20"/>
      <c r="AE837" s="20"/>
      <c r="AF837" s="20"/>
      <c r="AG837" s="20"/>
      <c r="AH837" s="20"/>
      <c r="AI837" s="20"/>
      <c r="AJ837" s="21"/>
      <c r="AK837" s="19"/>
      <c r="AL837" s="19"/>
      <c r="AM837" s="19"/>
      <c r="AN837" s="19"/>
    </row>
    <row r="838"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20"/>
      <c r="AC838" s="20"/>
      <c r="AD838" s="20"/>
      <c r="AE838" s="20"/>
      <c r="AF838" s="20"/>
      <c r="AG838" s="20"/>
      <c r="AH838" s="20"/>
      <c r="AI838" s="20"/>
      <c r="AJ838" s="21"/>
      <c r="AK838" s="19"/>
      <c r="AL838" s="19"/>
      <c r="AM838" s="19"/>
      <c r="AN838" s="19"/>
    </row>
    <row r="839"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20"/>
      <c r="AC839" s="20"/>
      <c r="AD839" s="20"/>
      <c r="AE839" s="20"/>
      <c r="AF839" s="20"/>
      <c r="AG839" s="20"/>
      <c r="AH839" s="20"/>
      <c r="AI839" s="20"/>
      <c r="AJ839" s="21"/>
      <c r="AK839" s="19"/>
      <c r="AL839" s="19"/>
      <c r="AM839" s="19"/>
      <c r="AN839" s="19"/>
    </row>
    <row r="840"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20"/>
      <c r="AC840" s="20"/>
      <c r="AD840" s="20"/>
      <c r="AE840" s="20"/>
      <c r="AF840" s="20"/>
      <c r="AG840" s="20"/>
      <c r="AH840" s="20"/>
      <c r="AI840" s="20"/>
      <c r="AJ840" s="21"/>
      <c r="AK840" s="19"/>
      <c r="AL840" s="19"/>
      <c r="AM840" s="19"/>
      <c r="AN840" s="19"/>
    </row>
    <row r="841"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20"/>
      <c r="AC841" s="20"/>
      <c r="AD841" s="20"/>
      <c r="AE841" s="20"/>
      <c r="AF841" s="20"/>
      <c r="AG841" s="20"/>
      <c r="AH841" s="20"/>
      <c r="AI841" s="20"/>
      <c r="AJ841" s="21"/>
      <c r="AK841" s="19"/>
      <c r="AL841" s="19"/>
      <c r="AM841" s="19"/>
      <c r="AN841" s="19"/>
    </row>
    <row r="842"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20"/>
      <c r="AC842" s="20"/>
      <c r="AD842" s="20"/>
      <c r="AE842" s="20"/>
      <c r="AF842" s="20"/>
      <c r="AG842" s="20"/>
      <c r="AH842" s="20"/>
      <c r="AI842" s="20"/>
      <c r="AJ842" s="21"/>
      <c r="AK842" s="19"/>
      <c r="AL842" s="19"/>
      <c r="AM842" s="19"/>
      <c r="AN842" s="19"/>
    </row>
    <row r="843"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20"/>
      <c r="AC843" s="20"/>
      <c r="AD843" s="20"/>
      <c r="AE843" s="20"/>
      <c r="AF843" s="20"/>
      <c r="AG843" s="20"/>
      <c r="AH843" s="20"/>
      <c r="AI843" s="20"/>
      <c r="AJ843" s="21"/>
      <c r="AK843" s="19"/>
      <c r="AL843" s="19"/>
      <c r="AM843" s="19"/>
      <c r="AN843" s="19"/>
    </row>
    <row r="844"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20"/>
      <c r="AC844" s="20"/>
      <c r="AD844" s="20"/>
      <c r="AE844" s="20"/>
      <c r="AF844" s="20"/>
      <c r="AG844" s="20"/>
      <c r="AH844" s="20"/>
      <c r="AI844" s="20"/>
      <c r="AJ844" s="21"/>
      <c r="AK844" s="19"/>
      <c r="AL844" s="19"/>
      <c r="AM844" s="19"/>
      <c r="AN844" s="19"/>
    </row>
    <row r="845"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20"/>
      <c r="AC845" s="20"/>
      <c r="AD845" s="20"/>
      <c r="AE845" s="20"/>
      <c r="AF845" s="20"/>
      <c r="AG845" s="20"/>
      <c r="AH845" s="20"/>
      <c r="AI845" s="20"/>
      <c r="AJ845" s="21"/>
      <c r="AK845" s="19"/>
      <c r="AL845" s="19"/>
      <c r="AM845" s="19"/>
      <c r="AN845" s="19"/>
    </row>
    <row r="84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20"/>
      <c r="AC846" s="20"/>
      <c r="AD846" s="20"/>
      <c r="AE846" s="20"/>
      <c r="AF846" s="20"/>
      <c r="AG846" s="20"/>
      <c r="AH846" s="20"/>
      <c r="AI846" s="20"/>
      <c r="AJ846" s="21"/>
      <c r="AK846" s="19"/>
      <c r="AL846" s="19"/>
      <c r="AM846" s="19"/>
      <c r="AN846" s="19"/>
    </row>
    <row r="847"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20"/>
      <c r="AC847" s="20"/>
      <c r="AD847" s="20"/>
      <c r="AE847" s="20"/>
      <c r="AF847" s="20"/>
      <c r="AG847" s="20"/>
      <c r="AH847" s="20"/>
      <c r="AI847" s="20"/>
      <c r="AJ847" s="21"/>
      <c r="AK847" s="19"/>
      <c r="AL847" s="19"/>
      <c r="AM847" s="19"/>
      <c r="AN847" s="19"/>
    </row>
    <row r="848"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20"/>
      <c r="AC848" s="20"/>
      <c r="AD848" s="20"/>
      <c r="AE848" s="20"/>
      <c r="AF848" s="20"/>
      <c r="AG848" s="20"/>
      <c r="AH848" s="20"/>
      <c r="AI848" s="20"/>
      <c r="AJ848" s="21"/>
      <c r="AK848" s="19"/>
      <c r="AL848" s="19"/>
      <c r="AM848" s="19"/>
      <c r="AN848" s="19"/>
    </row>
    <row r="849"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20"/>
      <c r="AC849" s="20"/>
      <c r="AD849" s="20"/>
      <c r="AE849" s="20"/>
      <c r="AF849" s="20"/>
      <c r="AG849" s="20"/>
      <c r="AH849" s="20"/>
      <c r="AI849" s="20"/>
      <c r="AJ849" s="21"/>
      <c r="AK849" s="19"/>
      <c r="AL849" s="19"/>
      <c r="AM849" s="19"/>
      <c r="AN849" s="19"/>
    </row>
    <row r="850"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20"/>
      <c r="AC850" s="20"/>
      <c r="AD850" s="20"/>
      <c r="AE850" s="20"/>
      <c r="AF850" s="20"/>
      <c r="AG850" s="20"/>
      <c r="AH850" s="20"/>
      <c r="AI850" s="20"/>
      <c r="AJ850" s="21"/>
      <c r="AK850" s="19"/>
      <c r="AL850" s="19"/>
      <c r="AM850" s="19"/>
      <c r="AN850" s="19"/>
    </row>
    <row r="851"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20"/>
      <c r="AC851" s="20"/>
      <c r="AD851" s="20"/>
      <c r="AE851" s="20"/>
      <c r="AF851" s="20"/>
      <c r="AG851" s="20"/>
      <c r="AH851" s="20"/>
      <c r="AI851" s="20"/>
      <c r="AJ851" s="21"/>
      <c r="AK851" s="19"/>
      <c r="AL851" s="19"/>
      <c r="AM851" s="19"/>
      <c r="AN851" s="19"/>
    </row>
    <row r="852"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20"/>
      <c r="AC852" s="20"/>
      <c r="AD852" s="20"/>
      <c r="AE852" s="20"/>
      <c r="AF852" s="20"/>
      <c r="AG852" s="20"/>
      <c r="AH852" s="20"/>
      <c r="AI852" s="20"/>
      <c r="AJ852" s="21"/>
      <c r="AK852" s="19"/>
      <c r="AL852" s="19"/>
      <c r="AM852" s="19"/>
      <c r="AN852" s="19"/>
    </row>
    <row r="853"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20"/>
      <c r="AC853" s="20"/>
      <c r="AD853" s="20"/>
      <c r="AE853" s="20"/>
      <c r="AF853" s="20"/>
      <c r="AG853" s="20"/>
      <c r="AH853" s="20"/>
      <c r="AI853" s="20"/>
      <c r="AJ853" s="21"/>
      <c r="AK853" s="19"/>
      <c r="AL853" s="19"/>
      <c r="AM853" s="19"/>
      <c r="AN853" s="19"/>
    </row>
    <row r="854"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20"/>
      <c r="AC854" s="20"/>
      <c r="AD854" s="20"/>
      <c r="AE854" s="20"/>
      <c r="AF854" s="20"/>
      <c r="AG854" s="20"/>
      <c r="AH854" s="20"/>
      <c r="AI854" s="20"/>
      <c r="AJ854" s="21"/>
      <c r="AK854" s="19"/>
      <c r="AL854" s="19"/>
      <c r="AM854" s="19"/>
      <c r="AN854" s="19"/>
    </row>
    <row r="855"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20"/>
      <c r="AC855" s="20"/>
      <c r="AD855" s="20"/>
      <c r="AE855" s="20"/>
      <c r="AF855" s="20"/>
      <c r="AG855" s="20"/>
      <c r="AH855" s="20"/>
      <c r="AI855" s="20"/>
      <c r="AJ855" s="21"/>
      <c r="AK855" s="19"/>
      <c r="AL855" s="19"/>
      <c r="AM855" s="19"/>
      <c r="AN855" s="19"/>
    </row>
    <row r="85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20"/>
      <c r="AC856" s="20"/>
      <c r="AD856" s="20"/>
      <c r="AE856" s="20"/>
      <c r="AF856" s="20"/>
      <c r="AG856" s="20"/>
      <c r="AH856" s="20"/>
      <c r="AI856" s="20"/>
      <c r="AJ856" s="21"/>
      <c r="AK856" s="19"/>
      <c r="AL856" s="19"/>
      <c r="AM856" s="19"/>
      <c r="AN856" s="19"/>
    </row>
    <row r="857"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20"/>
      <c r="AC857" s="20"/>
      <c r="AD857" s="20"/>
      <c r="AE857" s="20"/>
      <c r="AF857" s="20"/>
      <c r="AG857" s="20"/>
      <c r="AH857" s="20"/>
      <c r="AI857" s="20"/>
      <c r="AJ857" s="21"/>
      <c r="AK857" s="19"/>
      <c r="AL857" s="19"/>
      <c r="AM857" s="19"/>
      <c r="AN857" s="19"/>
    </row>
    <row r="858"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20"/>
      <c r="AC858" s="20"/>
      <c r="AD858" s="20"/>
      <c r="AE858" s="20"/>
      <c r="AF858" s="20"/>
      <c r="AG858" s="20"/>
      <c r="AH858" s="20"/>
      <c r="AI858" s="20"/>
      <c r="AJ858" s="21"/>
      <c r="AK858" s="19"/>
      <c r="AL858" s="19"/>
      <c r="AM858" s="19"/>
      <c r="AN858" s="19"/>
    </row>
    <row r="859"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20"/>
      <c r="AC859" s="20"/>
      <c r="AD859" s="20"/>
      <c r="AE859" s="20"/>
      <c r="AF859" s="20"/>
      <c r="AG859" s="20"/>
      <c r="AH859" s="20"/>
      <c r="AI859" s="20"/>
      <c r="AJ859" s="21"/>
      <c r="AK859" s="19"/>
      <c r="AL859" s="19"/>
      <c r="AM859" s="19"/>
      <c r="AN859" s="19"/>
    </row>
    <row r="860"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20"/>
      <c r="AC860" s="20"/>
      <c r="AD860" s="20"/>
      <c r="AE860" s="20"/>
      <c r="AF860" s="20"/>
      <c r="AG860" s="20"/>
      <c r="AH860" s="20"/>
      <c r="AI860" s="20"/>
      <c r="AJ860" s="21"/>
      <c r="AK860" s="19"/>
      <c r="AL860" s="19"/>
      <c r="AM860" s="19"/>
      <c r="AN860" s="19"/>
    </row>
    <row r="861"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20"/>
      <c r="AC861" s="20"/>
      <c r="AD861" s="20"/>
      <c r="AE861" s="20"/>
      <c r="AF861" s="20"/>
      <c r="AG861" s="20"/>
      <c r="AH861" s="20"/>
      <c r="AI861" s="20"/>
      <c r="AJ861" s="21"/>
      <c r="AK861" s="19"/>
      <c r="AL861" s="19"/>
      <c r="AM861" s="19"/>
      <c r="AN861" s="19"/>
    </row>
    <row r="862"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20"/>
      <c r="AC862" s="20"/>
      <c r="AD862" s="20"/>
      <c r="AE862" s="20"/>
      <c r="AF862" s="20"/>
      <c r="AG862" s="20"/>
      <c r="AH862" s="20"/>
      <c r="AI862" s="20"/>
      <c r="AJ862" s="21"/>
      <c r="AK862" s="19"/>
      <c r="AL862" s="19"/>
      <c r="AM862" s="19"/>
      <c r="AN862" s="19"/>
    </row>
    <row r="863"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20"/>
      <c r="AC863" s="20"/>
      <c r="AD863" s="20"/>
      <c r="AE863" s="20"/>
      <c r="AF863" s="20"/>
      <c r="AG863" s="20"/>
      <c r="AH863" s="20"/>
      <c r="AI863" s="20"/>
      <c r="AJ863" s="21"/>
      <c r="AK863" s="19"/>
      <c r="AL863" s="19"/>
      <c r="AM863" s="19"/>
      <c r="AN863" s="19"/>
    </row>
    <row r="864"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20"/>
      <c r="AC864" s="20"/>
      <c r="AD864" s="20"/>
      <c r="AE864" s="20"/>
      <c r="AF864" s="20"/>
      <c r="AG864" s="20"/>
      <c r="AH864" s="20"/>
      <c r="AI864" s="20"/>
      <c r="AJ864" s="21"/>
      <c r="AK864" s="19"/>
      <c r="AL864" s="19"/>
      <c r="AM864" s="19"/>
      <c r="AN864" s="19"/>
    </row>
    <row r="865"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20"/>
      <c r="AC865" s="20"/>
      <c r="AD865" s="20"/>
      <c r="AE865" s="20"/>
      <c r="AF865" s="20"/>
      <c r="AG865" s="20"/>
      <c r="AH865" s="20"/>
      <c r="AI865" s="20"/>
      <c r="AJ865" s="21"/>
      <c r="AK865" s="19"/>
      <c r="AL865" s="19"/>
      <c r="AM865" s="19"/>
      <c r="AN865" s="19"/>
    </row>
    <row r="86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20"/>
      <c r="AC866" s="20"/>
      <c r="AD866" s="20"/>
      <c r="AE866" s="20"/>
      <c r="AF866" s="20"/>
      <c r="AG866" s="20"/>
      <c r="AH866" s="20"/>
      <c r="AI866" s="20"/>
      <c r="AJ866" s="21"/>
      <c r="AK866" s="19"/>
      <c r="AL866" s="19"/>
      <c r="AM866" s="19"/>
      <c r="AN866" s="19"/>
    </row>
    <row r="867"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20"/>
      <c r="AC867" s="20"/>
      <c r="AD867" s="20"/>
      <c r="AE867" s="20"/>
      <c r="AF867" s="20"/>
      <c r="AG867" s="20"/>
      <c r="AH867" s="20"/>
      <c r="AI867" s="20"/>
      <c r="AJ867" s="21"/>
      <c r="AK867" s="19"/>
      <c r="AL867" s="19"/>
      <c r="AM867" s="19"/>
      <c r="AN867" s="19"/>
    </row>
    <row r="868"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20"/>
      <c r="AC868" s="20"/>
      <c r="AD868" s="20"/>
      <c r="AE868" s="20"/>
      <c r="AF868" s="20"/>
      <c r="AG868" s="20"/>
      <c r="AH868" s="20"/>
      <c r="AI868" s="20"/>
      <c r="AJ868" s="21"/>
      <c r="AK868" s="19"/>
      <c r="AL868" s="19"/>
      <c r="AM868" s="19"/>
      <c r="AN868" s="19"/>
    </row>
    <row r="869"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20"/>
      <c r="AC869" s="20"/>
      <c r="AD869" s="20"/>
      <c r="AE869" s="20"/>
      <c r="AF869" s="20"/>
      <c r="AG869" s="20"/>
      <c r="AH869" s="20"/>
      <c r="AI869" s="20"/>
      <c r="AJ869" s="21"/>
      <c r="AK869" s="19"/>
      <c r="AL869" s="19"/>
      <c r="AM869" s="19"/>
      <c r="AN869" s="19"/>
    </row>
    <row r="870"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20"/>
      <c r="AC870" s="20"/>
      <c r="AD870" s="20"/>
      <c r="AE870" s="20"/>
      <c r="AF870" s="20"/>
      <c r="AG870" s="20"/>
      <c r="AH870" s="20"/>
      <c r="AI870" s="20"/>
      <c r="AJ870" s="21"/>
      <c r="AK870" s="19"/>
      <c r="AL870" s="19"/>
      <c r="AM870" s="19"/>
      <c r="AN870" s="19"/>
    </row>
    <row r="871"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20"/>
      <c r="AC871" s="20"/>
      <c r="AD871" s="20"/>
      <c r="AE871" s="20"/>
      <c r="AF871" s="20"/>
      <c r="AG871" s="20"/>
      <c r="AH871" s="20"/>
      <c r="AI871" s="20"/>
      <c r="AJ871" s="21"/>
      <c r="AK871" s="19"/>
      <c r="AL871" s="19"/>
      <c r="AM871" s="19"/>
      <c r="AN871" s="19"/>
    </row>
    <row r="872"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20"/>
      <c r="AC872" s="20"/>
      <c r="AD872" s="20"/>
      <c r="AE872" s="20"/>
      <c r="AF872" s="20"/>
      <c r="AG872" s="20"/>
      <c r="AH872" s="20"/>
      <c r="AI872" s="20"/>
      <c r="AJ872" s="21"/>
      <c r="AK872" s="19"/>
      <c r="AL872" s="19"/>
      <c r="AM872" s="19"/>
      <c r="AN872" s="19"/>
    </row>
    <row r="873"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20"/>
      <c r="AC873" s="20"/>
      <c r="AD873" s="20"/>
      <c r="AE873" s="20"/>
      <c r="AF873" s="20"/>
      <c r="AG873" s="20"/>
      <c r="AH873" s="20"/>
      <c r="AI873" s="20"/>
      <c r="AJ873" s="21"/>
      <c r="AK873" s="19"/>
      <c r="AL873" s="19"/>
      <c r="AM873" s="19"/>
      <c r="AN873" s="19"/>
    </row>
    <row r="874"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20"/>
      <c r="AC874" s="20"/>
      <c r="AD874" s="20"/>
      <c r="AE874" s="20"/>
      <c r="AF874" s="20"/>
      <c r="AG874" s="20"/>
      <c r="AH874" s="20"/>
      <c r="AI874" s="20"/>
      <c r="AJ874" s="21"/>
      <c r="AK874" s="19"/>
      <c r="AL874" s="19"/>
      <c r="AM874" s="19"/>
      <c r="AN874" s="19"/>
    </row>
    <row r="875"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20"/>
      <c r="AC875" s="20"/>
      <c r="AD875" s="20"/>
      <c r="AE875" s="20"/>
      <c r="AF875" s="20"/>
      <c r="AG875" s="20"/>
      <c r="AH875" s="20"/>
      <c r="AI875" s="20"/>
      <c r="AJ875" s="21"/>
      <c r="AK875" s="19"/>
      <c r="AL875" s="19"/>
      <c r="AM875" s="19"/>
      <c r="AN875" s="19"/>
    </row>
    <row r="87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20"/>
      <c r="AC876" s="20"/>
      <c r="AD876" s="20"/>
      <c r="AE876" s="20"/>
      <c r="AF876" s="20"/>
      <c r="AG876" s="20"/>
      <c r="AH876" s="20"/>
      <c r="AI876" s="20"/>
      <c r="AJ876" s="21"/>
      <c r="AK876" s="19"/>
      <c r="AL876" s="19"/>
      <c r="AM876" s="19"/>
      <c r="AN876" s="19"/>
    </row>
    <row r="877"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20"/>
      <c r="AC877" s="20"/>
      <c r="AD877" s="20"/>
      <c r="AE877" s="20"/>
      <c r="AF877" s="20"/>
      <c r="AG877" s="20"/>
      <c r="AH877" s="20"/>
      <c r="AI877" s="20"/>
      <c r="AJ877" s="21"/>
      <c r="AK877" s="19"/>
      <c r="AL877" s="19"/>
      <c r="AM877" s="19"/>
      <c r="AN877" s="19"/>
    </row>
    <row r="878"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20"/>
      <c r="AC878" s="20"/>
      <c r="AD878" s="20"/>
      <c r="AE878" s="20"/>
      <c r="AF878" s="20"/>
      <c r="AG878" s="20"/>
      <c r="AH878" s="20"/>
      <c r="AI878" s="20"/>
      <c r="AJ878" s="21"/>
      <c r="AK878" s="19"/>
      <c r="AL878" s="19"/>
      <c r="AM878" s="19"/>
      <c r="AN878" s="19"/>
    </row>
    <row r="879"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20"/>
      <c r="AC879" s="20"/>
      <c r="AD879" s="20"/>
      <c r="AE879" s="20"/>
      <c r="AF879" s="20"/>
      <c r="AG879" s="20"/>
      <c r="AH879" s="20"/>
      <c r="AI879" s="20"/>
      <c r="AJ879" s="21"/>
      <c r="AK879" s="19"/>
      <c r="AL879" s="19"/>
      <c r="AM879" s="19"/>
      <c r="AN879" s="19"/>
    </row>
    <row r="880"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20"/>
      <c r="AC880" s="20"/>
      <c r="AD880" s="20"/>
      <c r="AE880" s="20"/>
      <c r="AF880" s="20"/>
      <c r="AG880" s="20"/>
      <c r="AH880" s="20"/>
      <c r="AI880" s="20"/>
      <c r="AJ880" s="21"/>
      <c r="AK880" s="19"/>
      <c r="AL880" s="19"/>
      <c r="AM880" s="19"/>
      <c r="AN880" s="19"/>
    </row>
    <row r="881"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20"/>
      <c r="AC881" s="20"/>
      <c r="AD881" s="20"/>
      <c r="AE881" s="20"/>
      <c r="AF881" s="20"/>
      <c r="AG881" s="20"/>
      <c r="AH881" s="20"/>
      <c r="AI881" s="20"/>
      <c r="AJ881" s="21"/>
      <c r="AK881" s="19"/>
      <c r="AL881" s="19"/>
      <c r="AM881" s="19"/>
      <c r="AN881" s="19"/>
    </row>
    <row r="882"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20"/>
      <c r="AC882" s="20"/>
      <c r="AD882" s="20"/>
      <c r="AE882" s="20"/>
      <c r="AF882" s="20"/>
      <c r="AG882" s="20"/>
      <c r="AH882" s="20"/>
      <c r="AI882" s="20"/>
      <c r="AJ882" s="21"/>
      <c r="AK882" s="19"/>
      <c r="AL882" s="19"/>
      <c r="AM882" s="19"/>
      <c r="AN882" s="19"/>
    </row>
    <row r="883"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20"/>
      <c r="AC883" s="20"/>
      <c r="AD883" s="20"/>
      <c r="AE883" s="20"/>
      <c r="AF883" s="20"/>
      <c r="AG883" s="20"/>
      <c r="AH883" s="20"/>
      <c r="AI883" s="20"/>
      <c r="AJ883" s="21"/>
      <c r="AK883" s="19"/>
      <c r="AL883" s="19"/>
      <c r="AM883" s="19"/>
      <c r="AN883" s="19"/>
    </row>
    <row r="884"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20"/>
      <c r="AC884" s="20"/>
      <c r="AD884" s="20"/>
      <c r="AE884" s="20"/>
      <c r="AF884" s="20"/>
      <c r="AG884" s="20"/>
      <c r="AH884" s="20"/>
      <c r="AI884" s="20"/>
      <c r="AJ884" s="21"/>
      <c r="AK884" s="19"/>
      <c r="AL884" s="19"/>
      <c r="AM884" s="19"/>
      <c r="AN884" s="19"/>
    </row>
    <row r="885"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20"/>
      <c r="AC885" s="20"/>
      <c r="AD885" s="20"/>
      <c r="AE885" s="20"/>
      <c r="AF885" s="20"/>
      <c r="AG885" s="20"/>
      <c r="AH885" s="20"/>
      <c r="AI885" s="20"/>
      <c r="AJ885" s="21"/>
      <c r="AK885" s="19"/>
      <c r="AL885" s="19"/>
      <c r="AM885" s="19"/>
      <c r="AN885" s="19"/>
    </row>
    <row r="88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20"/>
      <c r="AC886" s="20"/>
      <c r="AD886" s="20"/>
      <c r="AE886" s="20"/>
      <c r="AF886" s="20"/>
      <c r="AG886" s="20"/>
      <c r="AH886" s="20"/>
      <c r="AI886" s="20"/>
      <c r="AJ886" s="21"/>
      <c r="AK886" s="19"/>
      <c r="AL886" s="19"/>
      <c r="AM886" s="19"/>
      <c r="AN886" s="19"/>
    </row>
    <row r="887"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20"/>
      <c r="AC887" s="20"/>
      <c r="AD887" s="20"/>
      <c r="AE887" s="20"/>
      <c r="AF887" s="20"/>
      <c r="AG887" s="20"/>
      <c r="AH887" s="20"/>
      <c r="AI887" s="20"/>
      <c r="AJ887" s="21"/>
      <c r="AK887" s="19"/>
      <c r="AL887" s="19"/>
      <c r="AM887" s="19"/>
      <c r="AN887" s="19"/>
    </row>
    <row r="888"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20"/>
      <c r="AC888" s="20"/>
      <c r="AD888" s="20"/>
      <c r="AE888" s="20"/>
      <c r="AF888" s="20"/>
      <c r="AG888" s="20"/>
      <c r="AH888" s="20"/>
      <c r="AI888" s="20"/>
      <c r="AJ888" s="21"/>
      <c r="AK888" s="19"/>
      <c r="AL888" s="19"/>
      <c r="AM888" s="19"/>
      <c r="AN888" s="19"/>
    </row>
    <row r="889"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20"/>
      <c r="AC889" s="20"/>
      <c r="AD889" s="20"/>
      <c r="AE889" s="20"/>
      <c r="AF889" s="20"/>
      <c r="AG889" s="20"/>
      <c r="AH889" s="20"/>
      <c r="AI889" s="20"/>
      <c r="AJ889" s="21"/>
      <c r="AK889" s="19"/>
      <c r="AL889" s="19"/>
      <c r="AM889" s="19"/>
      <c r="AN889" s="19"/>
    </row>
    <row r="890"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20"/>
      <c r="AC890" s="20"/>
      <c r="AD890" s="20"/>
      <c r="AE890" s="20"/>
      <c r="AF890" s="20"/>
      <c r="AG890" s="20"/>
      <c r="AH890" s="20"/>
      <c r="AI890" s="20"/>
      <c r="AJ890" s="21"/>
      <c r="AK890" s="19"/>
      <c r="AL890" s="19"/>
      <c r="AM890" s="19"/>
      <c r="AN890" s="19"/>
    </row>
    <row r="891"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20"/>
      <c r="AC891" s="20"/>
      <c r="AD891" s="20"/>
      <c r="AE891" s="20"/>
      <c r="AF891" s="20"/>
      <c r="AG891" s="20"/>
      <c r="AH891" s="20"/>
      <c r="AI891" s="20"/>
      <c r="AJ891" s="21"/>
      <c r="AK891" s="19"/>
      <c r="AL891" s="19"/>
      <c r="AM891" s="19"/>
      <c r="AN891" s="19"/>
    </row>
    <row r="892"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20"/>
      <c r="AC892" s="20"/>
      <c r="AD892" s="20"/>
      <c r="AE892" s="20"/>
      <c r="AF892" s="20"/>
      <c r="AG892" s="20"/>
      <c r="AH892" s="20"/>
      <c r="AI892" s="20"/>
      <c r="AJ892" s="21"/>
      <c r="AK892" s="19"/>
      <c r="AL892" s="19"/>
      <c r="AM892" s="19"/>
      <c r="AN892" s="19"/>
    </row>
    <row r="893"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20"/>
      <c r="AC893" s="20"/>
      <c r="AD893" s="20"/>
      <c r="AE893" s="20"/>
      <c r="AF893" s="20"/>
      <c r="AG893" s="20"/>
      <c r="AH893" s="20"/>
      <c r="AI893" s="20"/>
      <c r="AJ893" s="21"/>
      <c r="AK893" s="19"/>
      <c r="AL893" s="19"/>
      <c r="AM893" s="19"/>
      <c r="AN893" s="19"/>
    </row>
    <row r="894"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20"/>
      <c r="AC894" s="20"/>
      <c r="AD894" s="20"/>
      <c r="AE894" s="20"/>
      <c r="AF894" s="20"/>
      <c r="AG894" s="20"/>
      <c r="AH894" s="20"/>
      <c r="AI894" s="20"/>
      <c r="AJ894" s="21"/>
      <c r="AK894" s="19"/>
      <c r="AL894" s="19"/>
      <c r="AM894" s="19"/>
      <c r="AN894" s="19"/>
    </row>
    <row r="895"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20"/>
      <c r="AC895" s="20"/>
      <c r="AD895" s="20"/>
      <c r="AE895" s="20"/>
      <c r="AF895" s="20"/>
      <c r="AG895" s="20"/>
      <c r="AH895" s="20"/>
      <c r="AI895" s="20"/>
      <c r="AJ895" s="21"/>
      <c r="AK895" s="19"/>
      <c r="AL895" s="19"/>
      <c r="AM895" s="19"/>
      <c r="AN895" s="19"/>
    </row>
    <row r="89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20"/>
      <c r="AC896" s="20"/>
      <c r="AD896" s="20"/>
      <c r="AE896" s="20"/>
      <c r="AF896" s="20"/>
      <c r="AG896" s="20"/>
      <c r="AH896" s="20"/>
      <c r="AI896" s="20"/>
      <c r="AJ896" s="21"/>
      <c r="AK896" s="19"/>
      <c r="AL896" s="19"/>
      <c r="AM896" s="19"/>
      <c r="AN896" s="19"/>
    </row>
    <row r="897"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20"/>
      <c r="AC897" s="20"/>
      <c r="AD897" s="20"/>
      <c r="AE897" s="20"/>
      <c r="AF897" s="20"/>
      <c r="AG897" s="20"/>
      <c r="AH897" s="20"/>
      <c r="AI897" s="20"/>
      <c r="AJ897" s="21"/>
      <c r="AK897" s="19"/>
      <c r="AL897" s="19"/>
      <c r="AM897" s="19"/>
      <c r="AN897" s="19"/>
    </row>
    <row r="898"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20"/>
      <c r="AC898" s="20"/>
      <c r="AD898" s="20"/>
      <c r="AE898" s="20"/>
      <c r="AF898" s="20"/>
      <c r="AG898" s="20"/>
      <c r="AH898" s="20"/>
      <c r="AI898" s="20"/>
      <c r="AJ898" s="21"/>
      <c r="AK898" s="19"/>
      <c r="AL898" s="19"/>
      <c r="AM898" s="19"/>
      <c r="AN898" s="19"/>
    </row>
    <row r="899"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20"/>
      <c r="AC899" s="20"/>
      <c r="AD899" s="20"/>
      <c r="AE899" s="20"/>
      <c r="AF899" s="20"/>
      <c r="AG899" s="20"/>
      <c r="AH899" s="20"/>
      <c r="AI899" s="20"/>
      <c r="AJ899" s="21"/>
      <c r="AK899" s="19"/>
      <c r="AL899" s="19"/>
      <c r="AM899" s="19"/>
      <c r="AN899" s="19"/>
    </row>
    <row r="900"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20"/>
      <c r="AC900" s="20"/>
      <c r="AD900" s="20"/>
      <c r="AE900" s="20"/>
      <c r="AF900" s="20"/>
      <c r="AG900" s="20"/>
      <c r="AH900" s="20"/>
      <c r="AI900" s="20"/>
      <c r="AJ900" s="21"/>
      <c r="AK900" s="19"/>
      <c r="AL900" s="19"/>
      <c r="AM900" s="19"/>
      <c r="AN900" s="19"/>
    </row>
    <row r="901"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20"/>
      <c r="AC901" s="20"/>
      <c r="AD901" s="20"/>
      <c r="AE901" s="20"/>
      <c r="AF901" s="20"/>
      <c r="AG901" s="20"/>
      <c r="AH901" s="20"/>
      <c r="AI901" s="20"/>
      <c r="AJ901" s="21"/>
      <c r="AK901" s="19"/>
      <c r="AL901" s="19"/>
      <c r="AM901" s="19"/>
      <c r="AN901" s="19"/>
    </row>
    <row r="902"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20"/>
      <c r="AC902" s="20"/>
      <c r="AD902" s="20"/>
      <c r="AE902" s="20"/>
      <c r="AF902" s="20"/>
      <c r="AG902" s="20"/>
      <c r="AH902" s="20"/>
      <c r="AI902" s="20"/>
      <c r="AJ902" s="21"/>
      <c r="AK902" s="19"/>
      <c r="AL902" s="19"/>
      <c r="AM902" s="19"/>
      <c r="AN902" s="19"/>
    </row>
    <row r="903"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20"/>
      <c r="AC903" s="20"/>
      <c r="AD903" s="20"/>
      <c r="AE903" s="20"/>
      <c r="AF903" s="20"/>
      <c r="AG903" s="20"/>
      <c r="AH903" s="20"/>
      <c r="AI903" s="20"/>
      <c r="AJ903" s="21"/>
      <c r="AK903" s="19"/>
      <c r="AL903" s="19"/>
      <c r="AM903" s="19"/>
      <c r="AN903" s="19"/>
    </row>
    <row r="904"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20"/>
      <c r="AC904" s="20"/>
      <c r="AD904" s="20"/>
      <c r="AE904" s="20"/>
      <c r="AF904" s="20"/>
      <c r="AG904" s="20"/>
      <c r="AH904" s="20"/>
      <c r="AI904" s="20"/>
      <c r="AJ904" s="21"/>
      <c r="AK904" s="19"/>
      <c r="AL904" s="19"/>
      <c r="AM904" s="19"/>
      <c r="AN904" s="19"/>
    </row>
    <row r="905"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20"/>
      <c r="AC905" s="20"/>
      <c r="AD905" s="20"/>
      <c r="AE905" s="20"/>
      <c r="AF905" s="20"/>
      <c r="AG905" s="20"/>
      <c r="AH905" s="20"/>
      <c r="AI905" s="20"/>
      <c r="AJ905" s="21"/>
      <c r="AK905" s="19"/>
      <c r="AL905" s="19"/>
      <c r="AM905" s="19"/>
      <c r="AN905" s="19"/>
    </row>
    <row r="90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20"/>
      <c r="AC906" s="20"/>
      <c r="AD906" s="20"/>
      <c r="AE906" s="20"/>
      <c r="AF906" s="20"/>
      <c r="AG906" s="20"/>
      <c r="AH906" s="20"/>
      <c r="AI906" s="20"/>
      <c r="AJ906" s="21"/>
      <c r="AK906" s="19"/>
      <c r="AL906" s="19"/>
      <c r="AM906" s="19"/>
      <c r="AN906" s="19"/>
    </row>
    <row r="907"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20"/>
      <c r="AC907" s="20"/>
      <c r="AD907" s="20"/>
      <c r="AE907" s="20"/>
      <c r="AF907" s="20"/>
      <c r="AG907" s="20"/>
      <c r="AH907" s="20"/>
      <c r="AI907" s="20"/>
      <c r="AJ907" s="21"/>
      <c r="AK907" s="19"/>
      <c r="AL907" s="19"/>
      <c r="AM907" s="19"/>
      <c r="AN907" s="19"/>
    </row>
    <row r="908"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20"/>
      <c r="AC908" s="20"/>
      <c r="AD908" s="20"/>
      <c r="AE908" s="20"/>
      <c r="AF908" s="20"/>
      <c r="AG908" s="20"/>
      <c r="AH908" s="20"/>
      <c r="AI908" s="20"/>
      <c r="AJ908" s="21"/>
      <c r="AK908" s="19"/>
      <c r="AL908" s="19"/>
      <c r="AM908" s="19"/>
      <c r="AN908" s="19"/>
    </row>
    <row r="909"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20"/>
      <c r="AC909" s="20"/>
      <c r="AD909" s="20"/>
      <c r="AE909" s="20"/>
      <c r="AF909" s="20"/>
      <c r="AG909" s="20"/>
      <c r="AH909" s="20"/>
      <c r="AI909" s="20"/>
      <c r="AJ909" s="21"/>
      <c r="AK909" s="19"/>
      <c r="AL909" s="19"/>
      <c r="AM909" s="19"/>
      <c r="AN909" s="19"/>
    </row>
    <row r="910"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20"/>
      <c r="AC910" s="20"/>
      <c r="AD910" s="20"/>
      <c r="AE910" s="20"/>
      <c r="AF910" s="20"/>
      <c r="AG910" s="20"/>
      <c r="AH910" s="20"/>
      <c r="AI910" s="20"/>
      <c r="AJ910" s="21"/>
      <c r="AK910" s="19"/>
      <c r="AL910" s="19"/>
      <c r="AM910" s="19"/>
      <c r="AN910" s="19"/>
    </row>
    <row r="911"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20"/>
      <c r="AC911" s="20"/>
      <c r="AD911" s="20"/>
      <c r="AE911" s="20"/>
      <c r="AF911" s="20"/>
      <c r="AG911" s="20"/>
      <c r="AH911" s="20"/>
      <c r="AI911" s="20"/>
      <c r="AJ911" s="21"/>
      <c r="AK911" s="19"/>
      <c r="AL911" s="19"/>
      <c r="AM911" s="19"/>
      <c r="AN911" s="19"/>
    </row>
    <row r="912"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20"/>
      <c r="AC912" s="20"/>
      <c r="AD912" s="20"/>
      <c r="AE912" s="20"/>
      <c r="AF912" s="20"/>
      <c r="AG912" s="20"/>
      <c r="AH912" s="20"/>
      <c r="AI912" s="20"/>
      <c r="AJ912" s="21"/>
      <c r="AK912" s="19"/>
      <c r="AL912" s="19"/>
      <c r="AM912" s="19"/>
      <c r="AN912" s="19"/>
    </row>
    <row r="913"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20"/>
      <c r="AC913" s="20"/>
      <c r="AD913" s="20"/>
      <c r="AE913" s="20"/>
      <c r="AF913" s="20"/>
      <c r="AG913" s="20"/>
      <c r="AH913" s="20"/>
      <c r="AI913" s="20"/>
      <c r="AJ913" s="21"/>
      <c r="AK913" s="19"/>
      <c r="AL913" s="19"/>
      <c r="AM913" s="19"/>
      <c r="AN913" s="19"/>
    </row>
    <row r="914"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20"/>
      <c r="AC914" s="20"/>
      <c r="AD914" s="20"/>
      <c r="AE914" s="20"/>
      <c r="AF914" s="20"/>
      <c r="AG914" s="20"/>
      <c r="AH914" s="20"/>
      <c r="AI914" s="20"/>
      <c r="AJ914" s="21"/>
      <c r="AK914" s="19"/>
      <c r="AL914" s="19"/>
      <c r="AM914" s="19"/>
      <c r="AN914" s="19"/>
    </row>
    <row r="915"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20"/>
      <c r="AC915" s="20"/>
      <c r="AD915" s="20"/>
      <c r="AE915" s="20"/>
      <c r="AF915" s="20"/>
      <c r="AG915" s="20"/>
      <c r="AH915" s="20"/>
      <c r="AI915" s="20"/>
      <c r="AJ915" s="21"/>
      <c r="AK915" s="19"/>
      <c r="AL915" s="19"/>
      <c r="AM915" s="19"/>
      <c r="AN915" s="19"/>
    </row>
    <row r="91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20"/>
      <c r="AC916" s="20"/>
      <c r="AD916" s="20"/>
      <c r="AE916" s="20"/>
      <c r="AF916" s="20"/>
      <c r="AG916" s="20"/>
      <c r="AH916" s="20"/>
      <c r="AI916" s="20"/>
      <c r="AJ916" s="21"/>
      <c r="AK916" s="19"/>
      <c r="AL916" s="19"/>
      <c r="AM916" s="19"/>
      <c r="AN916" s="19"/>
    </row>
    <row r="917"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20"/>
      <c r="AC917" s="20"/>
      <c r="AD917" s="20"/>
      <c r="AE917" s="20"/>
      <c r="AF917" s="20"/>
      <c r="AG917" s="20"/>
      <c r="AH917" s="20"/>
      <c r="AI917" s="20"/>
      <c r="AJ917" s="21"/>
      <c r="AK917" s="19"/>
      <c r="AL917" s="19"/>
      <c r="AM917" s="19"/>
      <c r="AN917" s="19"/>
    </row>
    <row r="918"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20"/>
      <c r="AC918" s="20"/>
      <c r="AD918" s="20"/>
      <c r="AE918" s="20"/>
      <c r="AF918" s="20"/>
      <c r="AG918" s="20"/>
      <c r="AH918" s="20"/>
      <c r="AI918" s="20"/>
      <c r="AJ918" s="21"/>
      <c r="AK918" s="19"/>
      <c r="AL918" s="19"/>
      <c r="AM918" s="19"/>
      <c r="AN918" s="19"/>
    </row>
    <row r="919"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20"/>
      <c r="AC919" s="20"/>
      <c r="AD919" s="20"/>
      <c r="AE919" s="20"/>
      <c r="AF919" s="20"/>
      <c r="AG919" s="20"/>
      <c r="AH919" s="20"/>
      <c r="AI919" s="20"/>
      <c r="AJ919" s="21"/>
      <c r="AK919" s="19"/>
      <c r="AL919" s="19"/>
      <c r="AM919" s="19"/>
      <c r="AN919" s="19"/>
    </row>
    <row r="920"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20"/>
      <c r="AC920" s="20"/>
      <c r="AD920" s="20"/>
      <c r="AE920" s="20"/>
      <c r="AF920" s="20"/>
      <c r="AG920" s="20"/>
      <c r="AH920" s="20"/>
      <c r="AI920" s="20"/>
      <c r="AJ920" s="21"/>
      <c r="AK920" s="19"/>
      <c r="AL920" s="19"/>
      <c r="AM920" s="19"/>
      <c r="AN920" s="19"/>
    </row>
    <row r="921"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20"/>
      <c r="AC921" s="20"/>
      <c r="AD921" s="20"/>
      <c r="AE921" s="20"/>
      <c r="AF921" s="20"/>
      <c r="AG921" s="20"/>
      <c r="AH921" s="20"/>
      <c r="AI921" s="20"/>
      <c r="AJ921" s="21"/>
      <c r="AK921" s="19"/>
      <c r="AL921" s="19"/>
      <c r="AM921" s="19"/>
      <c r="AN921" s="19"/>
    </row>
    <row r="922"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20"/>
      <c r="AC922" s="20"/>
      <c r="AD922" s="20"/>
      <c r="AE922" s="20"/>
      <c r="AF922" s="20"/>
      <c r="AG922" s="20"/>
      <c r="AH922" s="20"/>
      <c r="AI922" s="20"/>
      <c r="AJ922" s="21"/>
      <c r="AK922" s="19"/>
      <c r="AL922" s="19"/>
      <c r="AM922" s="19"/>
      <c r="AN922" s="19"/>
    </row>
    <row r="923"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20"/>
      <c r="AC923" s="20"/>
      <c r="AD923" s="20"/>
      <c r="AE923" s="20"/>
      <c r="AF923" s="20"/>
      <c r="AG923" s="20"/>
      <c r="AH923" s="20"/>
      <c r="AI923" s="20"/>
      <c r="AJ923" s="21"/>
      <c r="AK923" s="19"/>
      <c r="AL923" s="19"/>
      <c r="AM923" s="19"/>
      <c r="AN923" s="19"/>
    </row>
    <row r="924"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20"/>
      <c r="AC924" s="20"/>
      <c r="AD924" s="20"/>
      <c r="AE924" s="20"/>
      <c r="AF924" s="20"/>
      <c r="AG924" s="20"/>
      <c r="AH924" s="20"/>
      <c r="AI924" s="20"/>
      <c r="AJ924" s="21"/>
      <c r="AK924" s="19"/>
      <c r="AL924" s="19"/>
      <c r="AM924" s="19"/>
      <c r="AN924" s="19"/>
    </row>
    <row r="925"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20"/>
      <c r="AC925" s="20"/>
      <c r="AD925" s="20"/>
      <c r="AE925" s="20"/>
      <c r="AF925" s="20"/>
      <c r="AG925" s="20"/>
      <c r="AH925" s="20"/>
      <c r="AI925" s="20"/>
      <c r="AJ925" s="21"/>
      <c r="AK925" s="19"/>
      <c r="AL925" s="19"/>
      <c r="AM925" s="19"/>
      <c r="AN925" s="19"/>
    </row>
    <row r="9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20"/>
      <c r="AC926" s="20"/>
      <c r="AD926" s="20"/>
      <c r="AE926" s="20"/>
      <c r="AF926" s="20"/>
      <c r="AG926" s="20"/>
      <c r="AH926" s="20"/>
      <c r="AI926" s="20"/>
      <c r="AJ926" s="21"/>
      <c r="AK926" s="19"/>
      <c r="AL926" s="19"/>
      <c r="AM926" s="19"/>
      <c r="AN926" s="19"/>
    </row>
    <row r="927"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20"/>
      <c r="AC927" s="20"/>
      <c r="AD927" s="20"/>
      <c r="AE927" s="20"/>
      <c r="AF927" s="20"/>
      <c r="AG927" s="20"/>
      <c r="AH927" s="20"/>
      <c r="AI927" s="20"/>
      <c r="AJ927" s="21"/>
      <c r="AK927" s="19"/>
      <c r="AL927" s="19"/>
      <c r="AM927" s="19"/>
      <c r="AN927" s="19"/>
    </row>
    <row r="928"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20"/>
      <c r="AC928" s="20"/>
      <c r="AD928" s="20"/>
      <c r="AE928" s="20"/>
      <c r="AF928" s="20"/>
      <c r="AG928" s="20"/>
      <c r="AH928" s="20"/>
      <c r="AI928" s="20"/>
      <c r="AJ928" s="21"/>
      <c r="AK928" s="19"/>
      <c r="AL928" s="19"/>
      <c r="AM928" s="19"/>
      <c r="AN928" s="19"/>
    </row>
    <row r="929"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20"/>
      <c r="AC929" s="20"/>
      <c r="AD929" s="20"/>
      <c r="AE929" s="20"/>
      <c r="AF929" s="20"/>
      <c r="AG929" s="20"/>
      <c r="AH929" s="20"/>
      <c r="AI929" s="20"/>
      <c r="AJ929" s="21"/>
      <c r="AK929" s="19"/>
      <c r="AL929" s="19"/>
      <c r="AM929" s="19"/>
      <c r="AN929" s="19"/>
    </row>
    <row r="930"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20"/>
      <c r="AC930" s="20"/>
      <c r="AD930" s="20"/>
      <c r="AE930" s="20"/>
      <c r="AF930" s="20"/>
      <c r="AG930" s="20"/>
      <c r="AH930" s="20"/>
      <c r="AI930" s="20"/>
      <c r="AJ930" s="21"/>
      <c r="AK930" s="19"/>
      <c r="AL930" s="19"/>
      <c r="AM930" s="19"/>
      <c r="AN930" s="19"/>
    </row>
    <row r="931"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20"/>
      <c r="AC931" s="20"/>
      <c r="AD931" s="20"/>
      <c r="AE931" s="20"/>
      <c r="AF931" s="20"/>
      <c r="AG931" s="20"/>
      <c r="AH931" s="20"/>
      <c r="AI931" s="20"/>
      <c r="AJ931" s="21"/>
      <c r="AK931" s="19"/>
      <c r="AL931" s="19"/>
      <c r="AM931" s="19"/>
      <c r="AN931" s="19"/>
    </row>
    <row r="932"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20"/>
      <c r="AC932" s="20"/>
      <c r="AD932" s="20"/>
      <c r="AE932" s="20"/>
      <c r="AF932" s="20"/>
      <c r="AG932" s="20"/>
      <c r="AH932" s="20"/>
      <c r="AI932" s="20"/>
      <c r="AJ932" s="21"/>
      <c r="AK932" s="19"/>
      <c r="AL932" s="19"/>
      <c r="AM932" s="19"/>
      <c r="AN932" s="19"/>
    </row>
    <row r="933"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20"/>
      <c r="AC933" s="20"/>
      <c r="AD933" s="20"/>
      <c r="AE933" s="20"/>
      <c r="AF933" s="20"/>
      <c r="AG933" s="20"/>
      <c r="AH933" s="20"/>
      <c r="AI933" s="20"/>
      <c r="AJ933" s="21"/>
      <c r="AK933" s="19"/>
      <c r="AL933" s="19"/>
      <c r="AM933" s="19"/>
      <c r="AN933" s="19"/>
    </row>
    <row r="934"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20"/>
      <c r="AC934" s="20"/>
      <c r="AD934" s="20"/>
      <c r="AE934" s="20"/>
      <c r="AF934" s="20"/>
      <c r="AG934" s="20"/>
      <c r="AH934" s="20"/>
      <c r="AI934" s="20"/>
      <c r="AJ934" s="21"/>
      <c r="AK934" s="19"/>
      <c r="AL934" s="19"/>
      <c r="AM934" s="19"/>
      <c r="AN934" s="19"/>
    </row>
    <row r="935"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20"/>
      <c r="AC935" s="20"/>
      <c r="AD935" s="20"/>
      <c r="AE935" s="20"/>
      <c r="AF935" s="20"/>
      <c r="AG935" s="20"/>
      <c r="AH935" s="20"/>
      <c r="AI935" s="20"/>
      <c r="AJ935" s="21"/>
      <c r="AK935" s="19"/>
      <c r="AL935" s="19"/>
      <c r="AM935" s="19"/>
      <c r="AN935" s="19"/>
    </row>
    <row r="93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20"/>
      <c r="AC936" s="20"/>
      <c r="AD936" s="20"/>
      <c r="AE936" s="20"/>
      <c r="AF936" s="20"/>
      <c r="AG936" s="20"/>
      <c r="AH936" s="20"/>
      <c r="AI936" s="20"/>
      <c r="AJ936" s="21"/>
      <c r="AK936" s="19"/>
      <c r="AL936" s="19"/>
      <c r="AM936" s="19"/>
      <c r="AN936" s="19"/>
    </row>
    <row r="937"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20"/>
      <c r="AC937" s="20"/>
      <c r="AD937" s="20"/>
      <c r="AE937" s="20"/>
      <c r="AF937" s="20"/>
      <c r="AG937" s="20"/>
      <c r="AH937" s="20"/>
      <c r="AI937" s="20"/>
      <c r="AJ937" s="21"/>
      <c r="AK937" s="19"/>
      <c r="AL937" s="19"/>
      <c r="AM937" s="19"/>
      <c r="AN937" s="19"/>
    </row>
    <row r="938"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20"/>
      <c r="AC938" s="20"/>
      <c r="AD938" s="20"/>
      <c r="AE938" s="20"/>
      <c r="AF938" s="20"/>
      <c r="AG938" s="20"/>
      <c r="AH938" s="20"/>
      <c r="AI938" s="20"/>
      <c r="AJ938" s="21"/>
      <c r="AK938" s="19"/>
      <c r="AL938" s="19"/>
      <c r="AM938" s="19"/>
      <c r="AN938" s="19"/>
    </row>
    <row r="939"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20"/>
      <c r="AC939" s="20"/>
      <c r="AD939" s="20"/>
      <c r="AE939" s="20"/>
      <c r="AF939" s="20"/>
      <c r="AG939" s="20"/>
      <c r="AH939" s="20"/>
      <c r="AI939" s="20"/>
      <c r="AJ939" s="21"/>
      <c r="AK939" s="19"/>
      <c r="AL939" s="19"/>
      <c r="AM939" s="19"/>
      <c r="AN939" s="19"/>
    </row>
    <row r="940"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20"/>
      <c r="AC940" s="20"/>
      <c r="AD940" s="20"/>
      <c r="AE940" s="20"/>
      <c r="AF940" s="20"/>
      <c r="AG940" s="20"/>
      <c r="AH940" s="20"/>
      <c r="AI940" s="20"/>
      <c r="AJ940" s="21"/>
      <c r="AK940" s="19"/>
      <c r="AL940" s="19"/>
      <c r="AM940" s="19"/>
      <c r="AN940" s="19"/>
    </row>
    <row r="941"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20"/>
      <c r="AC941" s="20"/>
      <c r="AD941" s="20"/>
      <c r="AE941" s="20"/>
      <c r="AF941" s="20"/>
      <c r="AG941" s="20"/>
      <c r="AH941" s="20"/>
      <c r="AI941" s="20"/>
      <c r="AJ941" s="21"/>
      <c r="AK941" s="19"/>
      <c r="AL941" s="19"/>
      <c r="AM941" s="19"/>
      <c r="AN941" s="19"/>
    </row>
    <row r="942"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20"/>
      <c r="AC942" s="20"/>
      <c r="AD942" s="20"/>
      <c r="AE942" s="20"/>
      <c r="AF942" s="20"/>
      <c r="AG942" s="20"/>
      <c r="AH942" s="20"/>
      <c r="AI942" s="20"/>
      <c r="AJ942" s="21"/>
      <c r="AK942" s="19"/>
      <c r="AL942" s="19"/>
      <c r="AM942" s="19"/>
      <c r="AN942" s="19"/>
    </row>
    <row r="943"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20"/>
      <c r="AC943" s="20"/>
      <c r="AD943" s="20"/>
      <c r="AE943" s="20"/>
      <c r="AF943" s="20"/>
      <c r="AG943" s="20"/>
      <c r="AH943" s="20"/>
      <c r="AI943" s="20"/>
      <c r="AJ943" s="21"/>
      <c r="AK943" s="19"/>
      <c r="AL943" s="19"/>
      <c r="AM943" s="19"/>
      <c r="AN943" s="19"/>
    </row>
    <row r="944"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20"/>
      <c r="AC944" s="20"/>
      <c r="AD944" s="20"/>
      <c r="AE944" s="20"/>
      <c r="AF944" s="20"/>
      <c r="AG944" s="20"/>
      <c r="AH944" s="20"/>
      <c r="AI944" s="20"/>
      <c r="AJ944" s="21"/>
      <c r="AK944" s="19"/>
      <c r="AL944" s="19"/>
      <c r="AM944" s="19"/>
      <c r="AN944" s="19"/>
    </row>
    <row r="945"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20"/>
      <c r="AC945" s="20"/>
      <c r="AD945" s="20"/>
      <c r="AE945" s="20"/>
      <c r="AF945" s="20"/>
      <c r="AG945" s="20"/>
      <c r="AH945" s="20"/>
      <c r="AI945" s="20"/>
      <c r="AJ945" s="21"/>
      <c r="AK945" s="19"/>
      <c r="AL945" s="19"/>
      <c r="AM945" s="19"/>
      <c r="AN945" s="19"/>
    </row>
    <row r="94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20"/>
      <c r="AC946" s="20"/>
      <c r="AD946" s="20"/>
      <c r="AE946" s="20"/>
      <c r="AF946" s="20"/>
      <c r="AG946" s="20"/>
      <c r="AH946" s="20"/>
      <c r="AI946" s="20"/>
      <c r="AJ946" s="21"/>
      <c r="AK946" s="19"/>
      <c r="AL946" s="19"/>
      <c r="AM946" s="19"/>
      <c r="AN946" s="19"/>
    </row>
    <row r="947"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20"/>
      <c r="AC947" s="20"/>
      <c r="AD947" s="20"/>
      <c r="AE947" s="20"/>
      <c r="AF947" s="20"/>
      <c r="AG947" s="20"/>
      <c r="AH947" s="20"/>
      <c r="AI947" s="20"/>
      <c r="AJ947" s="21"/>
      <c r="AK947" s="19"/>
      <c r="AL947" s="19"/>
      <c r="AM947" s="19"/>
      <c r="AN947" s="19"/>
    </row>
    <row r="948"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20"/>
      <c r="AC948" s="20"/>
      <c r="AD948" s="20"/>
      <c r="AE948" s="20"/>
      <c r="AF948" s="20"/>
      <c r="AG948" s="20"/>
      <c r="AH948" s="20"/>
      <c r="AI948" s="20"/>
      <c r="AJ948" s="21"/>
      <c r="AK948" s="19"/>
      <c r="AL948" s="19"/>
      <c r="AM948" s="19"/>
      <c r="AN948" s="19"/>
    </row>
    <row r="949"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20"/>
      <c r="AC949" s="20"/>
      <c r="AD949" s="20"/>
      <c r="AE949" s="20"/>
      <c r="AF949" s="20"/>
      <c r="AG949" s="20"/>
      <c r="AH949" s="20"/>
      <c r="AI949" s="20"/>
      <c r="AJ949" s="21"/>
      <c r="AK949" s="19"/>
      <c r="AL949" s="19"/>
      <c r="AM949" s="19"/>
      <c r="AN949" s="19"/>
    </row>
    <row r="950"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20"/>
      <c r="AC950" s="20"/>
      <c r="AD950" s="20"/>
      <c r="AE950" s="20"/>
      <c r="AF950" s="20"/>
      <c r="AG950" s="20"/>
      <c r="AH950" s="20"/>
      <c r="AI950" s="20"/>
      <c r="AJ950" s="21"/>
      <c r="AK950" s="19"/>
      <c r="AL950" s="19"/>
      <c r="AM950" s="19"/>
      <c r="AN950" s="19"/>
    </row>
    <row r="951"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20"/>
      <c r="AC951" s="20"/>
      <c r="AD951" s="20"/>
      <c r="AE951" s="20"/>
      <c r="AF951" s="20"/>
      <c r="AG951" s="20"/>
      <c r="AH951" s="20"/>
      <c r="AI951" s="20"/>
      <c r="AJ951" s="21"/>
      <c r="AK951" s="19"/>
      <c r="AL951" s="19"/>
      <c r="AM951" s="19"/>
      <c r="AN951" s="19"/>
    </row>
    <row r="952"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20"/>
      <c r="AC952" s="20"/>
      <c r="AD952" s="20"/>
      <c r="AE952" s="20"/>
      <c r="AF952" s="20"/>
      <c r="AG952" s="20"/>
      <c r="AH952" s="20"/>
      <c r="AI952" s="20"/>
      <c r="AJ952" s="21"/>
      <c r="AK952" s="19"/>
      <c r="AL952" s="19"/>
      <c r="AM952" s="19"/>
      <c r="AN952" s="19"/>
    </row>
    <row r="953"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20"/>
      <c r="AC953" s="20"/>
      <c r="AD953" s="20"/>
      <c r="AE953" s="20"/>
      <c r="AF953" s="20"/>
      <c r="AG953" s="20"/>
      <c r="AH953" s="20"/>
      <c r="AI953" s="20"/>
      <c r="AJ953" s="21"/>
      <c r="AK953" s="19"/>
      <c r="AL953" s="19"/>
      <c r="AM953" s="19"/>
      <c r="AN953" s="19"/>
    </row>
    <row r="954"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20"/>
      <c r="AC954" s="20"/>
      <c r="AD954" s="20"/>
      <c r="AE954" s="20"/>
      <c r="AF954" s="20"/>
      <c r="AG954" s="20"/>
      <c r="AH954" s="20"/>
      <c r="AI954" s="20"/>
      <c r="AJ954" s="21"/>
      <c r="AK954" s="19"/>
      <c r="AL954" s="19"/>
      <c r="AM954" s="19"/>
      <c r="AN954" s="19"/>
    </row>
    <row r="955"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20"/>
      <c r="AC955" s="20"/>
      <c r="AD955" s="20"/>
      <c r="AE955" s="20"/>
      <c r="AF955" s="20"/>
      <c r="AG955" s="20"/>
      <c r="AH955" s="20"/>
      <c r="AI955" s="20"/>
      <c r="AJ955" s="21"/>
      <c r="AK955" s="19"/>
      <c r="AL955" s="19"/>
      <c r="AM955" s="19"/>
      <c r="AN955" s="19"/>
    </row>
    <row r="95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20"/>
      <c r="AC956" s="20"/>
      <c r="AD956" s="20"/>
      <c r="AE956" s="20"/>
      <c r="AF956" s="20"/>
      <c r="AG956" s="20"/>
      <c r="AH956" s="20"/>
      <c r="AI956" s="20"/>
      <c r="AJ956" s="21"/>
      <c r="AK956" s="19"/>
      <c r="AL956" s="19"/>
      <c r="AM956" s="19"/>
      <c r="AN956" s="19"/>
    </row>
    <row r="957"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20"/>
      <c r="AC957" s="20"/>
      <c r="AD957" s="20"/>
      <c r="AE957" s="20"/>
      <c r="AF957" s="20"/>
      <c r="AG957" s="20"/>
      <c r="AH957" s="20"/>
      <c r="AI957" s="20"/>
      <c r="AJ957" s="21"/>
      <c r="AK957" s="19"/>
      <c r="AL957" s="19"/>
      <c r="AM957" s="19"/>
      <c r="AN957" s="19"/>
    </row>
    <row r="958"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20"/>
      <c r="AC958" s="20"/>
      <c r="AD958" s="20"/>
      <c r="AE958" s="20"/>
      <c r="AF958" s="20"/>
      <c r="AG958" s="20"/>
      <c r="AH958" s="20"/>
      <c r="AI958" s="20"/>
      <c r="AJ958" s="21"/>
      <c r="AK958" s="19"/>
      <c r="AL958" s="19"/>
      <c r="AM958" s="19"/>
      <c r="AN958" s="19"/>
    </row>
    <row r="959"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20"/>
      <c r="AC959" s="20"/>
      <c r="AD959" s="20"/>
      <c r="AE959" s="20"/>
      <c r="AF959" s="20"/>
      <c r="AG959" s="20"/>
      <c r="AH959" s="20"/>
      <c r="AI959" s="20"/>
      <c r="AJ959" s="21"/>
      <c r="AK959" s="19"/>
      <c r="AL959" s="19"/>
      <c r="AM959" s="19"/>
      <c r="AN959" s="19"/>
    </row>
    <row r="960"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20"/>
      <c r="AC960" s="20"/>
      <c r="AD960" s="20"/>
      <c r="AE960" s="20"/>
      <c r="AF960" s="20"/>
      <c r="AG960" s="20"/>
      <c r="AH960" s="20"/>
      <c r="AI960" s="20"/>
      <c r="AJ960" s="21"/>
      <c r="AK960" s="19"/>
      <c r="AL960" s="19"/>
      <c r="AM960" s="19"/>
      <c r="AN960" s="19"/>
    </row>
    <row r="961"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20"/>
      <c r="AC961" s="20"/>
      <c r="AD961" s="20"/>
      <c r="AE961" s="20"/>
      <c r="AF961" s="20"/>
      <c r="AG961" s="20"/>
      <c r="AH961" s="20"/>
      <c r="AI961" s="20"/>
      <c r="AJ961" s="21"/>
      <c r="AK961" s="19"/>
      <c r="AL961" s="19"/>
      <c r="AM961" s="19"/>
      <c r="AN961" s="19"/>
    </row>
    <row r="962"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20"/>
      <c r="AC962" s="20"/>
      <c r="AD962" s="20"/>
      <c r="AE962" s="20"/>
      <c r="AF962" s="20"/>
      <c r="AG962" s="20"/>
      <c r="AH962" s="20"/>
      <c r="AI962" s="20"/>
      <c r="AJ962" s="21"/>
      <c r="AK962" s="19"/>
      <c r="AL962" s="19"/>
      <c r="AM962" s="19"/>
      <c r="AN962" s="19"/>
    </row>
    <row r="963"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20"/>
      <c r="AC963" s="20"/>
      <c r="AD963" s="20"/>
      <c r="AE963" s="20"/>
      <c r="AF963" s="20"/>
      <c r="AG963" s="20"/>
      <c r="AH963" s="20"/>
      <c r="AI963" s="20"/>
      <c r="AJ963" s="21"/>
      <c r="AK963" s="19"/>
      <c r="AL963" s="19"/>
      <c r="AM963" s="19"/>
      <c r="AN963" s="19"/>
    </row>
    <row r="964"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20"/>
      <c r="AC964" s="20"/>
      <c r="AD964" s="20"/>
      <c r="AE964" s="20"/>
      <c r="AF964" s="20"/>
      <c r="AG964" s="20"/>
      <c r="AH964" s="20"/>
      <c r="AI964" s="20"/>
      <c r="AJ964" s="21"/>
      <c r="AK964" s="19"/>
      <c r="AL964" s="19"/>
      <c r="AM964" s="19"/>
      <c r="AN964" s="19"/>
    </row>
    <row r="965"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20"/>
      <c r="AC965" s="20"/>
      <c r="AD965" s="20"/>
      <c r="AE965" s="20"/>
      <c r="AF965" s="20"/>
      <c r="AG965" s="20"/>
      <c r="AH965" s="20"/>
      <c r="AI965" s="20"/>
      <c r="AJ965" s="21"/>
      <c r="AK965" s="19"/>
      <c r="AL965" s="19"/>
      <c r="AM965" s="19"/>
      <c r="AN965" s="19"/>
    </row>
    <row r="96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20"/>
      <c r="AC966" s="20"/>
      <c r="AD966" s="20"/>
      <c r="AE966" s="20"/>
      <c r="AF966" s="20"/>
      <c r="AG966" s="20"/>
      <c r="AH966" s="20"/>
      <c r="AI966" s="20"/>
      <c r="AJ966" s="21"/>
      <c r="AK966" s="19"/>
      <c r="AL966" s="19"/>
      <c r="AM966" s="19"/>
      <c r="AN966" s="19"/>
    </row>
    <row r="967"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20"/>
      <c r="AC967" s="20"/>
      <c r="AD967" s="20"/>
      <c r="AE967" s="20"/>
      <c r="AF967" s="20"/>
      <c r="AG967" s="20"/>
      <c r="AH967" s="20"/>
      <c r="AI967" s="20"/>
      <c r="AJ967" s="21"/>
      <c r="AK967" s="19"/>
      <c r="AL967" s="19"/>
      <c r="AM967" s="19"/>
      <c r="AN967" s="19"/>
    </row>
    <row r="968"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20"/>
      <c r="AC968" s="20"/>
      <c r="AD968" s="20"/>
      <c r="AE968" s="20"/>
      <c r="AF968" s="20"/>
      <c r="AG968" s="20"/>
      <c r="AH968" s="20"/>
      <c r="AI968" s="20"/>
      <c r="AJ968" s="21"/>
      <c r="AK968" s="19"/>
      <c r="AL968" s="19"/>
      <c r="AM968" s="19"/>
      <c r="AN968" s="19"/>
    </row>
    <row r="969"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20"/>
      <c r="AC969" s="20"/>
      <c r="AD969" s="20"/>
      <c r="AE969" s="20"/>
      <c r="AF969" s="20"/>
      <c r="AG969" s="20"/>
      <c r="AH969" s="20"/>
      <c r="AI969" s="20"/>
      <c r="AJ969" s="21"/>
      <c r="AK969" s="19"/>
      <c r="AL969" s="19"/>
      <c r="AM969" s="19"/>
      <c r="AN969" s="19"/>
    </row>
    <row r="970"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20"/>
      <c r="AC970" s="20"/>
      <c r="AD970" s="20"/>
      <c r="AE970" s="20"/>
      <c r="AF970" s="20"/>
      <c r="AG970" s="20"/>
      <c r="AH970" s="20"/>
      <c r="AI970" s="20"/>
      <c r="AJ970" s="21"/>
      <c r="AK970" s="19"/>
      <c r="AL970" s="19"/>
      <c r="AM970" s="19"/>
      <c r="AN970" s="19"/>
    </row>
    <row r="971"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20"/>
      <c r="AC971" s="20"/>
      <c r="AD971" s="20"/>
      <c r="AE971" s="20"/>
      <c r="AF971" s="20"/>
      <c r="AG971" s="20"/>
      <c r="AH971" s="20"/>
      <c r="AI971" s="20"/>
      <c r="AJ971" s="21"/>
      <c r="AK971" s="19"/>
      <c r="AL971" s="19"/>
      <c r="AM971" s="19"/>
      <c r="AN971" s="19"/>
    </row>
    <row r="972"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20"/>
      <c r="AC972" s="20"/>
      <c r="AD972" s="20"/>
      <c r="AE972" s="20"/>
      <c r="AF972" s="20"/>
      <c r="AG972" s="20"/>
      <c r="AH972" s="20"/>
      <c r="AI972" s="20"/>
      <c r="AJ972" s="21"/>
      <c r="AK972" s="19"/>
      <c r="AL972" s="19"/>
      <c r="AM972" s="19"/>
      <c r="AN972" s="19"/>
    </row>
    <row r="973"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20"/>
      <c r="AC973" s="20"/>
      <c r="AD973" s="20"/>
      <c r="AE973" s="20"/>
      <c r="AF973" s="20"/>
      <c r="AG973" s="20"/>
      <c r="AH973" s="20"/>
      <c r="AI973" s="20"/>
      <c r="AJ973" s="21"/>
      <c r="AK973" s="19"/>
      <c r="AL973" s="19"/>
      <c r="AM973" s="19"/>
      <c r="AN973" s="19"/>
    </row>
    <row r="974"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20"/>
      <c r="AC974" s="20"/>
      <c r="AD974" s="20"/>
      <c r="AE974" s="20"/>
      <c r="AF974" s="20"/>
      <c r="AG974" s="20"/>
      <c r="AH974" s="20"/>
      <c r="AI974" s="20"/>
      <c r="AJ974" s="21"/>
      <c r="AK974" s="19"/>
      <c r="AL974" s="19"/>
      <c r="AM974" s="19"/>
      <c r="AN974" s="19"/>
    </row>
    <row r="975"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20"/>
      <c r="AC975" s="20"/>
      <c r="AD975" s="20"/>
      <c r="AE975" s="20"/>
      <c r="AF975" s="20"/>
      <c r="AG975" s="20"/>
      <c r="AH975" s="20"/>
      <c r="AI975" s="20"/>
      <c r="AJ975" s="21"/>
      <c r="AK975" s="19"/>
      <c r="AL975" s="19"/>
      <c r="AM975" s="19"/>
      <c r="AN975" s="19"/>
    </row>
    <row r="97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20"/>
      <c r="AC976" s="20"/>
      <c r="AD976" s="20"/>
      <c r="AE976" s="20"/>
      <c r="AF976" s="20"/>
      <c r="AG976" s="20"/>
      <c r="AH976" s="20"/>
      <c r="AI976" s="20"/>
      <c r="AJ976" s="21"/>
      <c r="AK976" s="19"/>
      <c r="AL976" s="19"/>
      <c r="AM976" s="19"/>
      <c r="AN976" s="19"/>
    </row>
    <row r="977"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20"/>
      <c r="AC977" s="20"/>
      <c r="AD977" s="20"/>
      <c r="AE977" s="20"/>
      <c r="AF977" s="20"/>
      <c r="AG977" s="20"/>
      <c r="AH977" s="20"/>
      <c r="AI977" s="20"/>
      <c r="AJ977" s="21"/>
      <c r="AK977" s="19"/>
      <c r="AL977" s="19"/>
      <c r="AM977" s="19"/>
      <c r="AN977" s="19"/>
    </row>
    <row r="978"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20"/>
      <c r="AC978" s="20"/>
      <c r="AD978" s="20"/>
      <c r="AE978" s="20"/>
      <c r="AF978" s="20"/>
      <c r="AG978" s="20"/>
      <c r="AH978" s="20"/>
      <c r="AI978" s="20"/>
      <c r="AJ978" s="21"/>
      <c r="AK978" s="19"/>
      <c r="AL978" s="19"/>
      <c r="AM978" s="19"/>
      <c r="AN978" s="19"/>
    </row>
    <row r="979"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20"/>
      <c r="AC979" s="20"/>
      <c r="AD979" s="20"/>
      <c r="AE979" s="20"/>
      <c r="AF979" s="20"/>
      <c r="AG979" s="20"/>
      <c r="AH979" s="20"/>
      <c r="AI979" s="20"/>
      <c r="AJ979" s="21"/>
      <c r="AK979" s="19"/>
      <c r="AL979" s="19"/>
      <c r="AM979" s="19"/>
      <c r="AN979" s="19"/>
    </row>
    <row r="980"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20"/>
      <c r="AC980" s="20"/>
      <c r="AD980" s="20"/>
      <c r="AE980" s="20"/>
      <c r="AF980" s="20"/>
      <c r="AG980" s="20"/>
      <c r="AH980" s="20"/>
      <c r="AI980" s="20"/>
      <c r="AJ980" s="21"/>
      <c r="AK980" s="19"/>
      <c r="AL980" s="19"/>
      <c r="AM980" s="19"/>
      <c r="AN980" s="19"/>
    </row>
    <row r="981"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20"/>
      <c r="AC981" s="20"/>
      <c r="AD981" s="20"/>
      <c r="AE981" s="20"/>
      <c r="AF981" s="20"/>
      <c r="AG981" s="20"/>
      <c r="AH981" s="20"/>
      <c r="AI981" s="20"/>
      <c r="AJ981" s="21"/>
      <c r="AK981" s="19"/>
      <c r="AL981" s="19"/>
      <c r="AM981" s="19"/>
      <c r="AN981" s="19"/>
    </row>
    <row r="982"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20"/>
      <c r="AC982" s="20"/>
      <c r="AD982" s="20"/>
      <c r="AE982" s="20"/>
      <c r="AF982" s="20"/>
      <c r="AG982" s="20"/>
      <c r="AH982" s="20"/>
      <c r="AI982" s="20"/>
      <c r="AJ982" s="21"/>
      <c r="AK982" s="19"/>
      <c r="AL982" s="19"/>
      <c r="AM982" s="19"/>
      <c r="AN982" s="19"/>
    </row>
    <row r="983"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20"/>
      <c r="AC983" s="20"/>
      <c r="AD983" s="20"/>
      <c r="AE983" s="20"/>
      <c r="AF983" s="20"/>
      <c r="AG983" s="20"/>
      <c r="AH983" s="20"/>
      <c r="AI983" s="20"/>
      <c r="AJ983" s="21"/>
      <c r="AK983" s="19"/>
      <c r="AL983" s="19"/>
      <c r="AM983" s="19"/>
      <c r="AN983" s="19"/>
    </row>
    <row r="984"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20"/>
      <c r="AC984" s="20"/>
      <c r="AD984" s="20"/>
      <c r="AE984" s="20"/>
      <c r="AF984" s="20"/>
      <c r="AG984" s="20"/>
      <c r="AH984" s="20"/>
      <c r="AI984" s="20"/>
      <c r="AJ984" s="21"/>
      <c r="AK984" s="19"/>
      <c r="AL984" s="19"/>
      <c r="AM984" s="19"/>
      <c r="AN984" s="19"/>
    </row>
    <row r="985"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20"/>
      <c r="AC985" s="20"/>
      <c r="AD985" s="20"/>
      <c r="AE985" s="20"/>
      <c r="AF985" s="20"/>
      <c r="AG985" s="20"/>
      <c r="AH985" s="20"/>
      <c r="AI985" s="20"/>
      <c r="AJ985" s="21"/>
      <c r="AK985" s="19"/>
      <c r="AL985" s="19"/>
      <c r="AM985" s="19"/>
      <c r="AN985" s="19"/>
    </row>
    <row r="98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20"/>
      <c r="AC986" s="20"/>
      <c r="AD986" s="20"/>
      <c r="AE986" s="20"/>
      <c r="AF986" s="20"/>
      <c r="AG986" s="20"/>
      <c r="AH986" s="20"/>
      <c r="AI986" s="20"/>
      <c r="AJ986" s="21"/>
      <c r="AK986" s="19"/>
      <c r="AL986" s="19"/>
      <c r="AM986" s="19"/>
      <c r="AN986" s="19"/>
    </row>
    <row r="987"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20"/>
      <c r="AC987" s="20"/>
      <c r="AD987" s="20"/>
      <c r="AE987" s="20"/>
      <c r="AF987" s="20"/>
      <c r="AG987" s="20"/>
      <c r="AH987" s="20"/>
      <c r="AI987" s="20"/>
      <c r="AJ987" s="21"/>
      <c r="AK987" s="19"/>
      <c r="AL987" s="19"/>
      <c r="AM987" s="19"/>
      <c r="AN987" s="19"/>
    </row>
    <row r="988"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20"/>
      <c r="AC988" s="20"/>
      <c r="AD988" s="20"/>
      <c r="AE988" s="20"/>
      <c r="AF988" s="20"/>
      <c r="AG988" s="20"/>
      <c r="AH988" s="20"/>
      <c r="AI988" s="20"/>
      <c r="AJ988" s="21"/>
      <c r="AK988" s="19"/>
      <c r="AL988" s="19"/>
      <c r="AM988" s="19"/>
      <c r="AN988" s="19"/>
    </row>
    <row r="989"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20"/>
      <c r="AC989" s="20"/>
      <c r="AD989" s="20"/>
      <c r="AE989" s="20"/>
      <c r="AF989" s="20"/>
      <c r="AG989" s="20"/>
      <c r="AH989" s="20"/>
      <c r="AI989" s="20"/>
      <c r="AJ989" s="21"/>
      <c r="AK989" s="19"/>
      <c r="AL989" s="19"/>
      <c r="AM989" s="19"/>
      <c r="AN989" s="19"/>
    </row>
    <row r="990"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20"/>
      <c r="AC990" s="20"/>
      <c r="AD990" s="20"/>
      <c r="AE990" s="20"/>
      <c r="AF990" s="20"/>
      <c r="AG990" s="20"/>
      <c r="AH990" s="20"/>
      <c r="AI990" s="20"/>
      <c r="AJ990" s="21"/>
      <c r="AK990" s="19"/>
      <c r="AL990" s="19"/>
      <c r="AM990" s="19"/>
      <c r="AN990" s="19"/>
    </row>
    <row r="991"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20"/>
      <c r="AC991" s="20"/>
      <c r="AD991" s="20"/>
      <c r="AE991" s="20"/>
      <c r="AF991" s="20"/>
      <c r="AG991" s="20"/>
      <c r="AH991" s="20"/>
      <c r="AI991" s="20"/>
      <c r="AJ991" s="21"/>
      <c r="AK991" s="19"/>
      <c r="AL991" s="19"/>
      <c r="AM991" s="19"/>
      <c r="AN991" s="19"/>
    </row>
    <row r="992"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20"/>
      <c r="AC992" s="20"/>
      <c r="AD992" s="20"/>
      <c r="AE992" s="20"/>
      <c r="AF992" s="20"/>
      <c r="AG992" s="20"/>
      <c r="AH992" s="20"/>
      <c r="AI992" s="20"/>
      <c r="AJ992" s="21"/>
      <c r="AK992" s="19"/>
      <c r="AL992" s="19"/>
      <c r="AM992" s="19"/>
      <c r="AN992" s="19"/>
    </row>
    <row r="993"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20"/>
      <c r="AC993" s="20"/>
      <c r="AD993" s="20"/>
      <c r="AE993" s="20"/>
      <c r="AF993" s="20"/>
      <c r="AG993" s="20"/>
      <c r="AH993" s="20"/>
      <c r="AI993" s="20"/>
      <c r="AJ993" s="21"/>
      <c r="AK993" s="19"/>
      <c r="AL993" s="19"/>
      <c r="AM993" s="19"/>
      <c r="AN993" s="19"/>
    </row>
    <row r="994"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20"/>
      <c r="AC994" s="20"/>
      <c r="AD994" s="20"/>
      <c r="AE994" s="20"/>
      <c r="AF994" s="20"/>
      <c r="AG994" s="20"/>
      <c r="AH994" s="20"/>
      <c r="AI994" s="20"/>
      <c r="AJ994" s="21"/>
      <c r="AK994" s="19"/>
      <c r="AL994" s="19"/>
      <c r="AM994" s="19"/>
      <c r="AN994" s="19"/>
    </row>
    <row r="995"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20"/>
      <c r="AC995" s="20"/>
      <c r="AD995" s="20"/>
      <c r="AE995" s="20"/>
      <c r="AF995" s="20"/>
      <c r="AG995" s="20"/>
      <c r="AH995" s="20"/>
      <c r="AI995" s="20"/>
      <c r="AJ995" s="21"/>
      <c r="AK995" s="19"/>
      <c r="AL995" s="19"/>
      <c r="AM995" s="19"/>
      <c r="AN995" s="19"/>
    </row>
    <row r="996"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20"/>
      <c r="AC996" s="20"/>
      <c r="AD996" s="20"/>
      <c r="AE996" s="20"/>
      <c r="AF996" s="20"/>
      <c r="AG996" s="20"/>
      <c r="AH996" s="20"/>
      <c r="AI996" s="20"/>
      <c r="AJ996" s="21"/>
      <c r="AK996" s="19"/>
      <c r="AL996" s="19"/>
      <c r="AM996" s="19"/>
      <c r="AN996" s="19"/>
    </row>
    <row r="997"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20"/>
      <c r="AC997" s="20"/>
      <c r="AD997" s="20"/>
      <c r="AE997" s="20"/>
      <c r="AF997" s="20"/>
      <c r="AG997" s="20"/>
      <c r="AH997" s="20"/>
      <c r="AI997" s="20"/>
      <c r="AJ997" s="21"/>
      <c r="AK997" s="19"/>
      <c r="AL997" s="19"/>
      <c r="AM997" s="19"/>
      <c r="AN997" s="19"/>
    </row>
    <row r="998"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20"/>
      <c r="AC998" s="20"/>
      <c r="AD998" s="20"/>
      <c r="AE998" s="20"/>
      <c r="AF998" s="20"/>
      <c r="AG998" s="20"/>
      <c r="AH998" s="20"/>
      <c r="AI998" s="20"/>
      <c r="AJ998" s="21"/>
      <c r="AK998" s="19"/>
      <c r="AL998" s="19"/>
      <c r="AM998" s="19"/>
      <c r="AN998" s="19"/>
    </row>
    <row r="999"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20"/>
      <c r="AC999" s="20"/>
      <c r="AD999" s="20"/>
      <c r="AE999" s="20"/>
      <c r="AF999" s="20"/>
      <c r="AG999" s="20"/>
      <c r="AH999" s="20"/>
      <c r="AI999" s="20"/>
      <c r="AJ999" s="21"/>
      <c r="AK999" s="19"/>
      <c r="AL999" s="19"/>
      <c r="AM999" s="19"/>
      <c r="AN999" s="19"/>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2025-06-06T11:35:52Z</dcterms:created>
</cp:coreProperties>
</file>